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51" yWindow="65476" windowWidth="9720" windowHeight="7320" activeTab="0"/>
  </bookViews>
  <sheets>
    <sheet name="M2" sheetId="1" r:id="rId1"/>
    <sheet name="Compatibility Report" sheetId="2" r:id="rId2"/>
  </sheets>
  <definedNames/>
  <calcPr fullCalcOnLoad="1"/>
</workbook>
</file>

<file path=xl/comments1.xml><?xml version="1.0" encoding="utf-8"?>
<comments xmlns="http://schemas.openxmlformats.org/spreadsheetml/2006/main">
  <authors>
    <author>21011963</author>
    <author>seven</author>
  </authors>
  <commentList>
    <comment ref="D20" authorId="0">
      <text>
        <r>
          <rPr>
            <b/>
            <sz val="8"/>
            <rFont val="Tahoma"/>
            <family val="0"/>
          </rPr>
          <t>21011963:</t>
        </r>
        <r>
          <rPr>
            <sz val="8"/>
            <rFont val="Tahoma"/>
            <family val="0"/>
          </rPr>
          <t xml:space="preserve">
</t>
        </r>
      </text>
    </comment>
    <comment ref="A53" authorId="1">
      <text>
        <r>
          <rPr>
            <b/>
            <sz val="9"/>
            <rFont val="Tahoma"/>
            <family val="0"/>
          </rPr>
          <t>seven:</t>
        </r>
        <r>
          <rPr>
            <sz val="9"/>
            <rFont val="Tahoma"/>
            <family val="0"/>
          </rPr>
          <t xml:space="preserve">
</t>
        </r>
      </text>
    </comment>
  </commentList>
</comments>
</file>

<file path=xl/sharedStrings.xml><?xml version="1.0" encoding="utf-8"?>
<sst xmlns="http://schemas.openxmlformats.org/spreadsheetml/2006/main" count="94" uniqueCount="93">
  <si>
    <t xml:space="preserve">VKUPNI TEKOVNO OPERATIVNI PRIHODI </t>
  </si>
  <si>
    <t>VKUPNI TEKOVNO OPERATIVNI RASHODI</t>
  </si>
  <si>
    <t xml:space="preserve">                             TEKOVNI OPERATIVNI PRIHODI I RASHODI:</t>
  </si>
  <si>
    <t xml:space="preserve"> NEDANO^NI PRIHODI</t>
  </si>
  <si>
    <t xml:space="preserve"> Administrativni taksi i nadomestoci</t>
  </si>
  <si>
    <t>723011</t>
  </si>
  <si>
    <t>Taksi za diploma i sertifikat</t>
  </si>
  <si>
    <t>723012</t>
  </si>
  <si>
    <t>Taksi za zapi{uvawe</t>
  </si>
  <si>
    <t>Kancelariski materijali</t>
  </si>
  <si>
    <t xml:space="preserve"> TRANSFERI I DONACII</t>
  </si>
  <si>
    <t xml:space="preserve"> Transferi od drugi nivoa na vlast</t>
  </si>
  <si>
    <t>Namenska dotacija na op{tinata za aktivnosti od obrazovanieto</t>
  </si>
  <si>
    <t>STOKI I USLUGI</t>
  </si>
  <si>
    <t>Patni i dnevni rashodi</t>
  </si>
  <si>
    <t>Patuvawe vo zemjata - hranarina (dnevnica)</t>
  </si>
  <si>
    <t>Patuvawe vo zemjata - patni rashodi</t>
  </si>
  <si>
    <t>Komunalni uslugi,greewe, komunikacija i transport</t>
  </si>
  <si>
    <t>Elektri~na energija</t>
  </si>
  <si>
    <t>Vodovod i kanalizacija</t>
  </si>
  <si>
    <t>\ubretarina</t>
  </si>
  <si>
    <t>Te~ni goriva</t>
  </si>
  <si>
    <t>Telefon i telefaks</t>
  </si>
  <si>
    <t>Siten inventar, alat i drugi materijali za popravki</t>
  </si>
  <si>
    <t>Spisanija; vesnici i drugi izdanija za koristewe od strana na vrabotenite</t>
  </si>
  <si>
    <t>Materijali za AOP</t>
  </si>
  <si>
    <t>Nastavno-obrazovni pomagala</t>
  </si>
  <si>
    <t>U~ili{ni materijali</t>
  </si>
  <si>
    <t>Sredstva za odr`uvawe na higiena</t>
  </si>
  <si>
    <t>Drugi materijali</t>
  </si>
  <si>
    <t>Popravki i tekovno odr`uvawe</t>
  </si>
  <si>
    <t>Odr`uvawe na zgradi</t>
  </si>
  <si>
    <t>Dogovorni uslugi</t>
  </si>
  <si>
    <t>Drugi dogovorni uslugi</t>
  </si>
  <si>
    <t>osnovni plati</t>
  </si>
  <si>
    <t>neto plata</t>
  </si>
  <si>
    <t>personalen</t>
  </si>
  <si>
    <t>pridonesi</t>
  </si>
  <si>
    <t>PIO</t>
  </si>
  <si>
    <t>zdravstveno</t>
  </si>
  <si>
    <t>vrabotuvawe</t>
  </si>
  <si>
    <t>prof.zabol</t>
  </si>
  <si>
    <t>taksi za ispiti</t>
  </si>
  <si>
    <t>dez.dez.der</t>
  </si>
  <si>
    <t>prevozni uslugi vo obrazovanieto</t>
  </si>
  <si>
    <t>drugi zdravstveni uslugi</t>
  </si>
  <si>
    <t>dr.pomos aktivnosti</t>
  </si>
  <si>
    <t>uslugi za obezbeduvawe na objekti</t>
  </si>
  <si>
    <t>XTZ opema</t>
  </si>
  <si>
    <t xml:space="preserve">stomatoloski matrejali </t>
  </si>
  <si>
    <t>dr pomo{ni aktivnosti vo obrazovanieto</t>
  </si>
  <si>
    <t>popravki I odr`uvawe na ma{ini</t>
  </si>
  <si>
    <t>Compatibility Report for mesecen1 Славчо (Autosaved).xls</t>
  </si>
  <si>
    <t>Run on 29/04/2017 12:52</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</si>
  <si>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</si>
  <si>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</si>
  <si>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</si>
  <si>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</si>
  <si>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konsultanski uslugi</t>
  </si>
  <si>
    <t>Drugi tekovni rashodi</t>
  </si>
  <si>
    <t>DRUGI TRASFERI</t>
  </si>
  <si>
    <t>sud.izvr{.</t>
  </si>
  <si>
    <t>tranferi pri penzionirawe</t>
  </si>
  <si>
    <t>drugi transferi</t>
  </si>
  <si>
    <t>objavuvawe na oglas</t>
  </si>
  <si>
    <t>drugi operativni rashodi</t>
  </si>
  <si>
    <t>KUPUVAWE NA OPREMA</t>
  </si>
  <si>
    <t>zakupnina os objekti sala</t>
  </si>
  <si>
    <t>popravka I odrz softver</t>
  </si>
  <si>
    <t>popravka I odrz oprema</t>
  </si>
  <si>
    <t>taksa od uslugi</t>
  </si>
  <si>
    <t>drugi materijali</t>
  </si>
  <si>
    <t>centralno greewe</t>
  </si>
  <si>
    <t>popravka I odrzuvawe mebel</t>
  </si>
  <si>
    <t>kupuvawe na oprema za greewe I klim.</t>
  </si>
  <si>
    <t>kupuvawe na druga oprema</t>
  </si>
  <si>
    <t>rekonstrukcija na objekti</t>
  </si>
  <si>
    <t>nadzor</t>
  </si>
  <si>
    <t>kupuvawe mebel</t>
  </si>
  <si>
    <t>kancelariski mebel</t>
  </si>
  <si>
    <t>knigi za biblioteka</t>
  </si>
  <si>
    <t>knigi I u~ebnici</t>
  </si>
  <si>
    <t>Drugi administrativni materijali</t>
  </si>
  <si>
    <t>KUPUVAWE NA INFOR  OPREMA</t>
  </si>
  <si>
    <t xml:space="preserve">BUXET( namenski dotacii) za 2022godina </t>
  </si>
  <si>
    <t>Samofinansira~ki aktivnosti za 2022godina</t>
  </si>
  <si>
    <t xml:space="preserve">God plan 2022 god          </t>
  </si>
  <si>
    <t>plan2022</t>
  </si>
  <si>
    <t>POVRAT OD NAD ORGANI</t>
  </si>
  <si>
    <t>СОУ Славчо Стојменски Штип 11/22</t>
  </si>
  <si>
    <t xml:space="preserve">Zbirni prihodi i rashodi -mesecen 11m                                  </t>
  </si>
  <si>
    <t>Real  11/2022</t>
  </si>
  <si>
    <t>real 11/2022</t>
  </si>
</sst>
</file>

<file path=xl/styles.xml><?xml version="1.0" encoding="utf-8"?>
<styleSheet xmlns="http://schemas.openxmlformats.org/spreadsheetml/2006/main">
  <numFmts count="27">
    <numFmt numFmtId="5" formatCode="#,##0\ &quot;ден.&quot;;\-#,##0\ &quot;ден.&quot;"/>
    <numFmt numFmtId="6" formatCode="#,##0\ &quot;ден.&quot;;[Red]\-#,##0\ &quot;ден.&quot;"/>
    <numFmt numFmtId="7" formatCode="#,##0.00\ &quot;ден.&quot;;\-#,##0.00\ &quot;ден.&quot;"/>
    <numFmt numFmtId="8" formatCode="#,##0.00\ &quot;ден.&quot;;[Red]\-#,##0.00\ &quot;ден.&quot;"/>
    <numFmt numFmtId="42" formatCode="_-* #,##0\ &quot;ден.&quot;_-;\-* #,##0\ &quot;ден.&quot;_-;_-* &quot;-&quot;\ &quot;ден.&quot;_-;_-@_-"/>
    <numFmt numFmtId="41" formatCode="_-* #,##0\ _д_е_н_._-;\-* #,##0\ _д_е_н_._-;_-* &quot;-&quot;\ _д_е_н_._-;_-@_-"/>
    <numFmt numFmtId="44" formatCode="_-* #,##0.00\ &quot;ден.&quot;_-;\-* #,##0.00\ &quot;ден.&quot;_-;_-* &quot;-&quot;??\ &quot;ден.&quot;_-;_-@_-"/>
    <numFmt numFmtId="43" formatCode="_-* #,##0.00\ _д_е_н_._-;\-* #,##0.00\ _д_е_н_._-;_-* &quot;-&quot;??\ _д_е_н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SIT&quot;;\-#,##0\ &quot;SIT&quot;"/>
    <numFmt numFmtId="173" formatCode="#,##0\ &quot;SIT&quot;;[Red]\-#,##0\ &quot;SIT&quot;"/>
    <numFmt numFmtId="174" formatCode="#,##0.00\ &quot;SIT&quot;;\-#,##0.00\ &quot;SIT&quot;"/>
    <numFmt numFmtId="175" formatCode="#,##0.00\ &quot;SIT&quot;;[Red]\-#,##0.00\ &quot;SIT&quot;"/>
    <numFmt numFmtId="176" formatCode="_-* #,##0\ &quot;SIT&quot;_-;\-* #,##0\ &quot;SIT&quot;_-;_-* &quot;-&quot;\ &quot;SIT&quot;_-;_-@_-"/>
    <numFmt numFmtId="177" formatCode="_-* #,##0\ _S_I_T_-;\-* #,##0\ _S_I_T_-;_-* &quot;-&quot;\ _S_I_T_-;_-@_-"/>
    <numFmt numFmtId="178" formatCode="_-* #,##0.00\ &quot;SIT&quot;_-;\-* #,##0.00\ &quot;SIT&quot;_-;_-* &quot;-&quot;??\ &quot;SIT&quot;_-;_-@_-"/>
    <numFmt numFmtId="179" formatCode="_-* #,##0.00\ _S_I_T_-;\-* #,##0.00\ _S_I_T_-;_-* &quot;-&quot;??\ _S_I_T_-;_-@_-"/>
    <numFmt numFmtId="180" formatCode="00"/>
    <numFmt numFmtId="181" formatCode="000000"/>
    <numFmt numFmtId="182" formatCode="_-* #,##0\ _д_е_н_._-;\-* #,##0\ _д_е_н_._-;_-* &quot;-&quot;??\ _д_е_н_._-;_-@_-"/>
  </numFmts>
  <fonts count="69">
    <font>
      <sz val="10"/>
      <name val="MAC C Times"/>
      <family val="0"/>
    </font>
    <font>
      <sz val="10"/>
      <name val="Arial"/>
      <family val="0"/>
    </font>
    <font>
      <u val="single"/>
      <sz val="10"/>
      <color indexed="12"/>
      <name val="MAC C Times"/>
      <family val="0"/>
    </font>
    <font>
      <u val="single"/>
      <sz val="10"/>
      <color indexed="36"/>
      <name val="MAC C Times"/>
      <family val="0"/>
    </font>
    <font>
      <sz val="14"/>
      <color indexed="8"/>
      <name val="Arial"/>
      <family val="0"/>
    </font>
    <font>
      <sz val="14"/>
      <name val="MAC C Times"/>
      <family val="0"/>
    </font>
    <font>
      <sz val="14"/>
      <color indexed="8"/>
      <name val="MAC C Swiss"/>
      <family val="2"/>
    </font>
    <font>
      <b/>
      <i/>
      <sz val="14"/>
      <color indexed="8"/>
      <name val="MAC C Swiss"/>
      <family val="2"/>
    </font>
    <font>
      <b/>
      <sz val="14"/>
      <color indexed="8"/>
      <name val="Arial"/>
      <family val="0"/>
    </font>
    <font>
      <sz val="12"/>
      <color indexed="8"/>
      <name val="MAC C Swiss"/>
      <family val="2"/>
    </font>
    <font>
      <sz val="10"/>
      <color indexed="8"/>
      <name val="MAC C Times"/>
      <family val="0"/>
    </font>
    <font>
      <b/>
      <sz val="10"/>
      <color indexed="8"/>
      <name val="MAC C Times"/>
      <family val="0"/>
    </font>
    <font>
      <b/>
      <sz val="14"/>
      <name val="MAC C Swiss"/>
      <family val="0"/>
    </font>
    <font>
      <b/>
      <sz val="14"/>
      <color indexed="8"/>
      <name val="MAC C Swiss"/>
      <family val="0"/>
    </font>
    <font>
      <sz val="16"/>
      <name val="MAC C Times"/>
      <family val="0"/>
    </font>
    <font>
      <b/>
      <sz val="16"/>
      <color indexed="8"/>
      <name val="MAC C Times"/>
      <family val="0"/>
    </font>
    <font>
      <sz val="16"/>
      <color indexed="8"/>
      <name val="MAC C Times"/>
      <family val="0"/>
    </font>
    <font>
      <sz val="16"/>
      <color indexed="8"/>
      <name val="MAC C Swiss"/>
      <family val="2"/>
    </font>
    <font>
      <sz val="10"/>
      <name val="MAC C Swiss"/>
      <family val="0"/>
    </font>
    <font>
      <sz val="10"/>
      <color indexed="8"/>
      <name val="MAC C Swiss"/>
      <family val="0"/>
    </font>
    <font>
      <b/>
      <sz val="10"/>
      <name val="MAC C Swiss"/>
      <family val="0"/>
    </font>
    <font>
      <b/>
      <sz val="10"/>
      <color indexed="8"/>
      <name val="MAC C Swiss"/>
      <family val="0"/>
    </font>
    <font>
      <b/>
      <u val="double"/>
      <sz val="10"/>
      <name val="MAC C Swiss"/>
      <family val="0"/>
    </font>
    <font>
      <b/>
      <i/>
      <sz val="10"/>
      <color indexed="8"/>
      <name val="MAC C Swiss"/>
      <family val="0"/>
    </font>
    <font>
      <b/>
      <sz val="10"/>
      <name val="Times New Roman"/>
      <family val="1"/>
    </font>
    <font>
      <b/>
      <sz val="12"/>
      <name val="Macedonian Tms"/>
      <family val="1"/>
    </font>
    <font>
      <sz val="8"/>
      <name val="Tahoma"/>
      <family val="0"/>
    </font>
    <font>
      <b/>
      <sz val="8"/>
      <name val="Tahoma"/>
      <family val="0"/>
    </font>
    <font>
      <sz val="10"/>
      <name val="Times New Roman"/>
      <family val="1"/>
    </font>
    <font>
      <b/>
      <sz val="8"/>
      <name val="Times New Roman"/>
      <family val="1"/>
    </font>
    <font>
      <sz val="9"/>
      <name val="MAC C Times"/>
      <family val="1"/>
    </font>
    <font>
      <b/>
      <sz val="10"/>
      <name val="MAC C Times"/>
      <family val="0"/>
    </font>
    <font>
      <sz val="9"/>
      <name val="Tahoma"/>
      <family val="0"/>
    </font>
    <font>
      <b/>
      <sz val="9"/>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MAC C Times"/>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1499900072813034"/>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medium"/>
      <right>
        <color indexed="63"/>
      </right>
      <top>
        <color indexed="63"/>
      </top>
      <bottom>
        <color indexed="63"/>
      </bottom>
    </border>
    <border>
      <left style="thin"/>
      <right style="thin"/>
      <top>
        <color indexed="63"/>
      </top>
      <bottom style="thin"/>
    </border>
    <border>
      <left style="thin"/>
      <right style="thin"/>
      <top style="thin"/>
      <bottom style="thin"/>
    </border>
    <border>
      <left style="medium"/>
      <right style="medium"/>
      <top style="medium"/>
      <bottom style="thin"/>
    </border>
    <border>
      <left style="thin"/>
      <right>
        <color indexed="63"/>
      </right>
      <top style="thin"/>
      <bottom style="thin"/>
    </border>
    <border>
      <left>
        <color indexed="63"/>
      </left>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thin"/>
      <top style="thin"/>
      <bottom>
        <color indexed="63"/>
      </bottom>
    </border>
    <border>
      <left style="thin"/>
      <right style="medium"/>
      <top style="medium"/>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bottom style="thin"/>
    </border>
    <border>
      <left style="medium"/>
      <right style="medium"/>
      <top style="medium"/>
      <bottom style="medium"/>
    </border>
    <border>
      <left>
        <color indexed="63"/>
      </left>
      <right style="thin"/>
      <top style="thin"/>
      <bottom style="thin"/>
    </border>
    <border>
      <left style="thin"/>
      <right style="thin"/>
      <top style="medium"/>
      <bottom style="thin"/>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3"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2"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1" fillId="0" borderId="0">
      <alignment/>
      <protection/>
    </xf>
    <xf numFmtId="0" fontId="0"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57">
    <xf numFmtId="0" fontId="0" fillId="0" borderId="0" xfId="0" applyAlignment="1">
      <alignment/>
    </xf>
    <xf numFmtId="0" fontId="5" fillId="0" borderId="0" xfId="0" applyFont="1" applyAlignment="1">
      <alignment/>
    </xf>
    <xf numFmtId="0" fontId="4" fillId="0" borderId="0" xfId="0" applyFont="1" applyAlignment="1">
      <alignment/>
    </xf>
    <xf numFmtId="0" fontId="5" fillId="0" borderId="0" xfId="0" applyFont="1" applyBorder="1" applyAlignment="1">
      <alignment/>
    </xf>
    <xf numFmtId="0" fontId="5" fillId="0" borderId="0" xfId="0" applyFont="1" applyFill="1" applyAlignment="1">
      <alignment/>
    </xf>
    <xf numFmtId="0" fontId="6" fillId="0" borderId="10" xfId="0" applyFont="1" applyFill="1" applyBorder="1" applyAlignment="1">
      <alignment horizontal="left" vertical="center" wrapText="1"/>
    </xf>
    <xf numFmtId="180" fontId="4" fillId="0" borderId="10" xfId="0" applyNumberFormat="1" applyFont="1" applyFill="1" applyBorder="1" applyAlignment="1">
      <alignment horizontal="right" wrapText="1"/>
    </xf>
    <xf numFmtId="180" fontId="4" fillId="33" borderId="0" xfId="0" applyNumberFormat="1" applyFont="1" applyFill="1" applyBorder="1" applyAlignment="1">
      <alignment horizontal="right" wrapText="1"/>
    </xf>
    <xf numFmtId="0" fontId="4" fillId="34" borderId="0" xfId="0" applyFont="1" applyFill="1" applyBorder="1" applyAlignment="1">
      <alignment/>
    </xf>
    <xf numFmtId="0" fontId="5" fillId="34" borderId="0" xfId="0" applyFont="1" applyFill="1" applyBorder="1" applyAlignment="1">
      <alignment/>
    </xf>
    <xf numFmtId="180" fontId="8" fillId="33" borderId="0" xfId="0" applyNumberFormat="1" applyFont="1" applyFill="1" applyBorder="1" applyAlignment="1">
      <alignment horizontal="right" wrapText="1"/>
    </xf>
    <xf numFmtId="0" fontId="8" fillId="33" borderId="0" xfId="0" applyFont="1" applyFill="1" applyBorder="1" applyAlignment="1">
      <alignment horizontal="left" wrapText="1"/>
    </xf>
    <xf numFmtId="180" fontId="4" fillId="0" borderId="11" xfId="0" applyNumberFormat="1" applyFont="1" applyFill="1" applyBorder="1" applyAlignment="1">
      <alignment horizontal="right" wrapText="1"/>
    </xf>
    <xf numFmtId="0" fontId="6" fillId="0" borderId="11" xfId="0" applyFont="1" applyFill="1" applyBorder="1" applyAlignment="1">
      <alignment horizontal="left" vertical="center" wrapText="1"/>
    </xf>
    <xf numFmtId="0" fontId="6" fillId="33" borderId="0" xfId="0" applyFont="1" applyFill="1" applyBorder="1" applyAlignment="1">
      <alignment horizontal="left" vertical="center" wrapText="1"/>
    </xf>
    <xf numFmtId="0" fontId="7" fillId="33" borderId="0" xfId="0" applyFont="1" applyFill="1" applyBorder="1" applyAlignment="1">
      <alignment horizontal="left" vertical="center"/>
    </xf>
    <xf numFmtId="180" fontId="8" fillId="34" borderId="0" xfId="0" applyNumberFormat="1" applyFont="1" applyFill="1" applyBorder="1" applyAlignment="1">
      <alignment horizontal="right" wrapText="1"/>
    </xf>
    <xf numFmtId="0" fontId="9" fillId="34" borderId="0" xfId="0" applyFont="1" applyFill="1" applyBorder="1" applyAlignment="1">
      <alignment horizontal="right" wrapText="1"/>
    </xf>
    <xf numFmtId="0" fontId="10" fillId="0" borderId="0" xfId="0" applyFont="1" applyAlignment="1">
      <alignment/>
    </xf>
    <xf numFmtId="180" fontId="10" fillId="33" borderId="0" xfId="0" applyNumberFormat="1" applyFont="1" applyFill="1" applyBorder="1" applyAlignment="1">
      <alignment horizontal="right" wrapText="1"/>
    </xf>
    <xf numFmtId="0" fontId="10" fillId="34" borderId="0" xfId="0" applyFont="1" applyFill="1" applyBorder="1" applyAlignment="1">
      <alignment/>
    </xf>
    <xf numFmtId="0" fontId="0" fillId="34" borderId="0" xfId="0" applyFont="1" applyFill="1" applyBorder="1" applyAlignment="1">
      <alignment/>
    </xf>
    <xf numFmtId="180" fontId="11" fillId="33" borderId="0" xfId="0" applyNumberFormat="1" applyFont="1" applyFill="1" applyBorder="1" applyAlignment="1">
      <alignment horizontal="right" wrapText="1"/>
    </xf>
    <xf numFmtId="0" fontId="10" fillId="33" borderId="0" xfId="0" applyFont="1" applyFill="1" applyBorder="1" applyAlignment="1">
      <alignment horizontal="left" vertical="center" wrapText="1"/>
    </xf>
    <xf numFmtId="0" fontId="10" fillId="34" borderId="0" xfId="0" applyFont="1" applyFill="1" applyBorder="1" applyAlignment="1">
      <alignment horizontal="right" wrapText="1"/>
    </xf>
    <xf numFmtId="0" fontId="14" fillId="0" borderId="0" xfId="0" applyFont="1" applyAlignment="1">
      <alignment/>
    </xf>
    <xf numFmtId="0" fontId="14" fillId="0" borderId="0" xfId="0" applyFont="1" applyBorder="1" applyAlignment="1">
      <alignment/>
    </xf>
    <xf numFmtId="0" fontId="14" fillId="0" borderId="0" xfId="0" applyFont="1" applyFill="1" applyAlignment="1">
      <alignment/>
    </xf>
    <xf numFmtId="0" fontId="17" fillId="34" borderId="0" xfId="0" applyFont="1" applyFill="1" applyBorder="1" applyAlignment="1">
      <alignment horizontal="right" wrapText="1"/>
    </xf>
    <xf numFmtId="0" fontId="14" fillId="34" borderId="0" xfId="0" applyFont="1" applyFill="1" applyAlignment="1">
      <alignment/>
    </xf>
    <xf numFmtId="180" fontId="16" fillId="33" borderId="0" xfId="0" applyNumberFormat="1" applyFont="1" applyFill="1" applyBorder="1" applyAlignment="1">
      <alignment horizontal="right" wrapText="1"/>
    </xf>
    <xf numFmtId="0" fontId="16" fillId="34" borderId="0" xfId="0" applyFont="1" applyFill="1" applyBorder="1" applyAlignment="1">
      <alignment/>
    </xf>
    <xf numFmtId="0" fontId="16" fillId="0" borderId="0" xfId="0" applyFont="1" applyAlignment="1">
      <alignment/>
    </xf>
    <xf numFmtId="180" fontId="15" fillId="33" borderId="0" xfId="0" applyNumberFormat="1" applyFont="1" applyFill="1" applyBorder="1" applyAlignment="1">
      <alignment horizontal="right" wrapText="1"/>
    </xf>
    <xf numFmtId="0" fontId="14" fillId="0" borderId="0" xfId="0" applyFont="1" applyFill="1" applyBorder="1" applyAlignment="1">
      <alignment/>
    </xf>
    <xf numFmtId="0" fontId="13" fillId="34" borderId="0" xfId="58" applyFont="1" applyFill="1" applyBorder="1" applyAlignment="1">
      <alignment horizontal="right" wrapText="1"/>
      <protection/>
    </xf>
    <xf numFmtId="3" fontId="12" fillId="0" borderId="0" xfId="0" applyNumberFormat="1" applyFont="1" applyBorder="1" applyAlignment="1" applyProtection="1">
      <alignment horizontal="right" vertical="center" wrapText="1"/>
      <protection locked="0"/>
    </xf>
    <xf numFmtId="0" fontId="5" fillId="0" borderId="0" xfId="0" applyFont="1" applyFill="1" applyBorder="1" applyAlignment="1">
      <alignment/>
    </xf>
    <xf numFmtId="3" fontId="5" fillId="34" borderId="0" xfId="0" applyNumberFormat="1" applyFont="1" applyFill="1" applyBorder="1" applyAlignment="1">
      <alignment/>
    </xf>
    <xf numFmtId="180" fontId="10" fillId="0" borderId="12" xfId="0" applyNumberFormat="1" applyFont="1" applyFill="1" applyBorder="1" applyAlignment="1">
      <alignment horizontal="right" wrapText="1"/>
    </xf>
    <xf numFmtId="180" fontId="10" fillId="0" borderId="0" xfId="0" applyNumberFormat="1" applyFont="1" applyFill="1" applyBorder="1" applyAlignment="1">
      <alignment horizontal="right" wrapText="1"/>
    </xf>
    <xf numFmtId="0" fontId="0" fillId="0" borderId="0" xfId="0" applyFont="1" applyBorder="1" applyAlignment="1">
      <alignment/>
    </xf>
    <xf numFmtId="0" fontId="11" fillId="0" borderId="13" xfId="0" applyFont="1" applyFill="1" applyBorder="1" applyAlignment="1">
      <alignment horizontal="left" vertical="center"/>
    </xf>
    <xf numFmtId="0" fontId="10" fillId="0" borderId="13" xfId="0" applyFont="1" applyBorder="1" applyAlignment="1">
      <alignment horizontal="center" vertical="center" wrapText="1"/>
    </xf>
    <xf numFmtId="0" fontId="18" fillId="0" borderId="12" xfId="0" applyFont="1" applyBorder="1" applyAlignment="1">
      <alignment/>
    </xf>
    <xf numFmtId="180" fontId="19" fillId="0" borderId="0" xfId="0" applyNumberFormat="1" applyFont="1" applyFill="1" applyBorder="1" applyAlignment="1">
      <alignment horizontal="right" wrapText="1"/>
    </xf>
    <xf numFmtId="0" fontId="18" fillId="0" borderId="0" xfId="0" applyFont="1" applyBorder="1" applyAlignment="1">
      <alignment horizontal="left" vertical="center"/>
    </xf>
    <xf numFmtId="0" fontId="20" fillId="0" borderId="14" xfId="0" applyFont="1" applyBorder="1" applyAlignment="1">
      <alignment horizontal="left" vertical="center"/>
    </xf>
    <xf numFmtId="3" fontId="19" fillId="35" borderId="14" xfId="0" applyNumberFormat="1" applyFont="1" applyFill="1" applyBorder="1" applyAlignment="1">
      <alignment horizontal="right" wrapText="1"/>
    </xf>
    <xf numFmtId="0" fontId="21" fillId="35" borderId="15" xfId="58" applyFont="1" applyFill="1" applyBorder="1" applyAlignment="1">
      <alignment horizontal="right" wrapText="1"/>
      <protection/>
    </xf>
    <xf numFmtId="180" fontId="19" fillId="35" borderId="14" xfId="0" applyNumberFormat="1" applyFont="1" applyFill="1" applyBorder="1" applyAlignment="1">
      <alignment horizontal="right" wrapText="1"/>
    </xf>
    <xf numFmtId="0" fontId="22" fillId="0" borderId="16" xfId="0" applyFont="1" applyBorder="1" applyAlignment="1">
      <alignment horizontal="left" vertical="center"/>
    </xf>
    <xf numFmtId="0" fontId="19" fillId="0" borderId="17" xfId="0" applyFont="1" applyBorder="1" applyAlignment="1">
      <alignment horizontal="center" wrapText="1"/>
    </xf>
    <xf numFmtId="0" fontId="18" fillId="0" borderId="18" xfId="0" applyFont="1" applyBorder="1" applyAlignment="1">
      <alignment/>
    </xf>
    <xf numFmtId="180" fontId="19" fillId="0" borderId="19" xfId="0" applyNumberFormat="1" applyFont="1" applyFill="1" applyBorder="1" applyAlignment="1">
      <alignment horizontal="right" wrapText="1"/>
    </xf>
    <xf numFmtId="0" fontId="18" fillId="0" borderId="19" xfId="0" applyFont="1" applyBorder="1" applyAlignment="1">
      <alignment horizontal="left" vertical="center"/>
    </xf>
    <xf numFmtId="0" fontId="20" fillId="0" borderId="20" xfId="0" applyFont="1" applyBorder="1" applyAlignment="1">
      <alignment horizontal="left" vertical="center"/>
    </xf>
    <xf numFmtId="0" fontId="19" fillId="0" borderId="20" xfId="0" applyFont="1" applyBorder="1" applyAlignment="1">
      <alignment horizontal="right" wrapText="1"/>
    </xf>
    <xf numFmtId="0" fontId="19" fillId="0" borderId="21" xfId="0" applyFont="1" applyBorder="1" applyAlignment="1">
      <alignment horizontal="right" wrapText="1"/>
    </xf>
    <xf numFmtId="0" fontId="18" fillId="0" borderId="17" xfId="0" applyFont="1" applyBorder="1" applyAlignment="1">
      <alignment/>
    </xf>
    <xf numFmtId="3" fontId="19" fillId="34" borderId="14" xfId="0" applyNumberFormat="1" applyFont="1" applyFill="1" applyBorder="1" applyAlignment="1">
      <alignment horizontal="right" wrapText="1"/>
    </xf>
    <xf numFmtId="0" fontId="18" fillId="0" borderId="0" xfId="0" applyFont="1" applyBorder="1" applyAlignment="1">
      <alignment/>
    </xf>
    <xf numFmtId="180" fontId="21" fillId="36" borderId="14" xfId="0" applyNumberFormat="1" applyFont="1" applyFill="1" applyBorder="1" applyAlignment="1">
      <alignment horizontal="right" wrapText="1"/>
    </xf>
    <xf numFmtId="0" fontId="21" fillId="35" borderId="13" xfId="0" applyFont="1" applyFill="1" applyBorder="1" applyAlignment="1">
      <alignment/>
    </xf>
    <xf numFmtId="0" fontId="21" fillId="36" borderId="14" xfId="0" applyFont="1" applyFill="1" applyBorder="1" applyAlignment="1">
      <alignment horizontal="left" vertical="center" wrapText="1"/>
    </xf>
    <xf numFmtId="0" fontId="19" fillId="35" borderId="14" xfId="0" applyFont="1" applyFill="1" applyBorder="1" applyAlignment="1">
      <alignment horizontal="right" wrapText="1"/>
    </xf>
    <xf numFmtId="0" fontId="19" fillId="35" borderId="14" xfId="58" applyFont="1" applyFill="1" applyBorder="1" applyAlignment="1">
      <alignment horizontal="right" wrapText="1"/>
      <protection/>
    </xf>
    <xf numFmtId="180" fontId="19" fillId="0" borderId="14" xfId="0" applyNumberFormat="1" applyFont="1" applyFill="1" applyBorder="1" applyAlignment="1">
      <alignment horizontal="right" wrapText="1"/>
    </xf>
    <xf numFmtId="0" fontId="21" fillId="36" borderId="14" xfId="0" applyFont="1" applyFill="1" applyBorder="1" applyAlignment="1">
      <alignment horizontal="left" wrapText="1"/>
    </xf>
    <xf numFmtId="0" fontId="21" fillId="35" borderId="14" xfId="0" applyFont="1" applyFill="1" applyBorder="1" applyAlignment="1">
      <alignment/>
    </xf>
    <xf numFmtId="0" fontId="19" fillId="0" borderId="14" xfId="0" applyFont="1" applyFill="1" applyBorder="1" applyAlignment="1">
      <alignment horizontal="left" wrapText="1"/>
    </xf>
    <xf numFmtId="0" fontId="19" fillId="0" borderId="14" xfId="0" applyFont="1" applyFill="1" applyBorder="1" applyAlignment="1">
      <alignment horizontal="left" vertical="center" wrapText="1"/>
    </xf>
    <xf numFmtId="0" fontId="19" fillId="0" borderId="14" xfId="0" applyFont="1" applyBorder="1" applyAlignment="1">
      <alignment horizontal="right" wrapText="1"/>
    </xf>
    <xf numFmtId="0" fontId="19" fillId="0" borderId="14" xfId="58" applyFont="1" applyBorder="1" applyAlignment="1">
      <alignment horizontal="right" wrapText="1"/>
      <protection/>
    </xf>
    <xf numFmtId="3" fontId="24" fillId="0" borderId="14" xfId="0" applyNumberFormat="1" applyFont="1" applyBorder="1" applyAlignment="1" applyProtection="1">
      <alignment horizontal="right" vertical="center" wrapText="1"/>
      <protection locked="0"/>
    </xf>
    <xf numFmtId="180" fontId="19" fillId="36" borderId="14" xfId="0" applyNumberFormat="1" applyFont="1" applyFill="1" applyBorder="1" applyAlignment="1">
      <alignment horizontal="right" wrapText="1"/>
    </xf>
    <xf numFmtId="3" fontId="19" fillId="35" borderId="16" xfId="0" applyNumberFormat="1" applyFont="1" applyFill="1" applyBorder="1" applyAlignment="1">
      <alignment horizontal="right" wrapText="1"/>
    </xf>
    <xf numFmtId="0" fontId="21" fillId="35" borderId="22" xfId="58" applyFont="1" applyFill="1" applyBorder="1" applyAlignment="1">
      <alignment horizontal="right" wrapText="1"/>
      <protection/>
    </xf>
    <xf numFmtId="181" fontId="19" fillId="0" borderId="14" xfId="0" applyNumberFormat="1" applyFont="1" applyFill="1" applyBorder="1" applyAlignment="1">
      <alignment horizontal="right" wrapText="1"/>
    </xf>
    <xf numFmtId="3" fontId="19" fillId="34" borderId="16" xfId="0" applyNumberFormat="1" applyFont="1" applyFill="1" applyBorder="1" applyAlignment="1">
      <alignment horizontal="right" wrapText="1"/>
    </xf>
    <xf numFmtId="0" fontId="19" fillId="36" borderId="14" xfId="0" applyFont="1" applyFill="1" applyBorder="1" applyAlignment="1">
      <alignment horizontal="left" vertical="center" wrapText="1"/>
    </xf>
    <xf numFmtId="0" fontId="21" fillId="34" borderId="14" xfId="0" applyFont="1" applyFill="1" applyBorder="1" applyAlignment="1">
      <alignment/>
    </xf>
    <xf numFmtId="0" fontId="19" fillId="33" borderId="14" xfId="0" applyFont="1" applyFill="1" applyBorder="1" applyAlignment="1">
      <alignment horizontal="left" vertical="center" wrapText="1"/>
    </xf>
    <xf numFmtId="0" fontId="19" fillId="34" borderId="13" xfId="58" applyFont="1" applyFill="1" applyBorder="1" applyAlignment="1">
      <alignment horizontal="right" wrapText="1"/>
      <protection/>
    </xf>
    <xf numFmtId="0" fontId="19" fillId="34" borderId="14" xfId="0" applyFont="1" applyFill="1" applyBorder="1" applyAlignment="1">
      <alignment horizontal="right" wrapText="1"/>
    </xf>
    <xf numFmtId="0" fontId="19" fillId="34" borderId="14" xfId="58" applyFont="1" applyFill="1" applyBorder="1" applyAlignment="1">
      <alignment horizontal="right" wrapText="1"/>
      <protection/>
    </xf>
    <xf numFmtId="0" fontId="21" fillId="34" borderId="14" xfId="58" applyFont="1" applyFill="1" applyBorder="1" applyAlignment="1">
      <alignment horizontal="right" wrapText="1"/>
      <protection/>
    </xf>
    <xf numFmtId="0" fontId="21" fillId="35" borderId="14" xfId="58" applyFont="1" applyFill="1" applyBorder="1" applyAlignment="1">
      <alignment horizontal="right" wrapText="1"/>
      <protection/>
    </xf>
    <xf numFmtId="3" fontId="20" fillId="0" borderId="23" xfId="0" applyNumberFormat="1" applyFont="1" applyBorder="1" applyAlignment="1" applyProtection="1">
      <alignment horizontal="right" vertical="center" wrapText="1"/>
      <protection locked="0"/>
    </xf>
    <xf numFmtId="180" fontId="19" fillId="33" borderId="14" xfId="0" applyNumberFormat="1" applyFont="1" applyFill="1" applyBorder="1" applyAlignment="1">
      <alignment horizontal="right" wrapText="1"/>
    </xf>
    <xf numFmtId="181" fontId="19" fillId="36" borderId="14" xfId="0" applyNumberFormat="1" applyFont="1" applyFill="1" applyBorder="1" applyAlignment="1">
      <alignment horizontal="right" wrapText="1"/>
    </xf>
    <xf numFmtId="3" fontId="21" fillId="35" borderId="14" xfId="58" applyNumberFormat="1" applyFont="1" applyFill="1" applyBorder="1" applyAlignment="1">
      <alignment horizontal="right" wrapText="1"/>
      <protection/>
    </xf>
    <xf numFmtId="0" fontId="18" fillId="0" borderId="14" xfId="0" applyFont="1" applyFill="1" applyBorder="1" applyAlignment="1">
      <alignment/>
    </xf>
    <xf numFmtId="181" fontId="19" fillId="33" borderId="14" xfId="0" applyNumberFormat="1" applyFont="1" applyFill="1" applyBorder="1" applyAlignment="1">
      <alignment horizontal="right" wrapText="1"/>
    </xf>
    <xf numFmtId="0" fontId="21" fillId="33" borderId="14" xfId="0" applyFont="1" applyFill="1" applyBorder="1" applyAlignment="1">
      <alignment horizontal="left" vertical="center" wrapText="1"/>
    </xf>
    <xf numFmtId="3" fontId="20" fillId="34" borderId="24" xfId="0" applyNumberFormat="1" applyFont="1" applyFill="1" applyBorder="1" applyAlignment="1" applyProtection="1">
      <alignment horizontal="right" vertical="center" wrapText="1"/>
      <protection locked="0"/>
    </xf>
    <xf numFmtId="3" fontId="20" fillId="34" borderId="23" xfId="0" applyNumberFormat="1" applyFont="1" applyFill="1" applyBorder="1" applyAlignment="1" applyProtection="1">
      <alignment horizontal="right" vertical="center" wrapText="1"/>
      <protection locked="0"/>
    </xf>
    <xf numFmtId="0" fontId="19" fillId="34" borderId="0" xfId="0" applyFont="1" applyFill="1" applyBorder="1" applyAlignment="1">
      <alignment horizontal="right" wrapText="1"/>
    </xf>
    <xf numFmtId="3" fontId="20" fillId="0" borderId="25" xfId="0" applyNumberFormat="1" applyFont="1" applyBorder="1" applyAlignment="1" applyProtection="1">
      <alignment horizontal="right" vertical="center" wrapText="1"/>
      <protection locked="0"/>
    </xf>
    <xf numFmtId="180" fontId="10" fillId="36" borderId="14" xfId="0" applyNumberFormat="1" applyFont="1" applyFill="1" applyBorder="1" applyAlignment="1">
      <alignment horizontal="right" wrapText="1"/>
    </xf>
    <xf numFmtId="0" fontId="10" fillId="35" borderId="14" xfId="0" applyFont="1" applyFill="1" applyBorder="1" applyAlignment="1">
      <alignment horizontal="right" wrapText="1"/>
    </xf>
    <xf numFmtId="0" fontId="19" fillId="0" borderId="26" xfId="0" applyFont="1" applyBorder="1" applyAlignment="1">
      <alignment horizontal="center" vertical="center" wrapText="1"/>
    </xf>
    <xf numFmtId="3" fontId="28" fillId="0" borderId="16" xfId="0" applyNumberFormat="1" applyFont="1" applyBorder="1" applyAlignment="1">
      <alignment/>
    </xf>
    <xf numFmtId="3" fontId="0" fillId="0" borderId="14" xfId="0" applyNumberFormat="1" applyBorder="1" applyAlignment="1">
      <alignment/>
    </xf>
    <xf numFmtId="0" fontId="0" fillId="0" borderId="14" xfId="0" applyBorder="1" applyAlignment="1">
      <alignment/>
    </xf>
    <xf numFmtId="3" fontId="29" fillId="0" borderId="23" xfId="0" applyNumberFormat="1" applyFont="1" applyBorder="1" applyAlignment="1" applyProtection="1">
      <alignment horizontal="right" vertical="center" wrapText="1"/>
      <protection locked="0"/>
    </xf>
    <xf numFmtId="180" fontId="19" fillId="37" borderId="14" xfId="0" applyNumberFormat="1" applyFont="1" applyFill="1" applyBorder="1" applyAlignment="1">
      <alignment horizontal="right" wrapText="1"/>
    </xf>
    <xf numFmtId="0" fontId="11" fillId="37" borderId="14" xfId="0" applyFont="1" applyFill="1" applyBorder="1" applyAlignment="1">
      <alignment/>
    </xf>
    <xf numFmtId="0" fontId="13" fillId="38" borderId="0" xfId="58" applyFont="1" applyFill="1" applyBorder="1" applyAlignment="1">
      <alignment horizontal="right" wrapText="1"/>
      <protection/>
    </xf>
    <xf numFmtId="0" fontId="5" fillId="38" borderId="0" xfId="0" applyFont="1" applyFill="1" applyBorder="1" applyAlignment="1">
      <alignment/>
    </xf>
    <xf numFmtId="0" fontId="5" fillId="38" borderId="0" xfId="0" applyFont="1" applyFill="1" applyAlignment="1">
      <alignment/>
    </xf>
    <xf numFmtId="3" fontId="19" fillId="37" borderId="16" xfId="0" applyNumberFormat="1" applyFont="1" applyFill="1" applyBorder="1" applyAlignment="1">
      <alignment horizontal="right" wrapText="1"/>
    </xf>
    <xf numFmtId="0" fontId="14" fillId="38" borderId="0" xfId="0" applyFont="1" applyFill="1" applyBorder="1" applyAlignment="1">
      <alignment/>
    </xf>
    <xf numFmtId="3" fontId="5" fillId="38" borderId="0" xfId="0" applyNumberFormat="1" applyFont="1" applyFill="1" applyBorder="1" applyAlignment="1">
      <alignment/>
    </xf>
    <xf numFmtId="0" fontId="21" fillId="36" borderId="14" xfId="0" applyFont="1" applyFill="1" applyBorder="1" applyAlignment="1">
      <alignment horizontal="left" vertical="center" wrapText="1"/>
    </xf>
    <xf numFmtId="0" fontId="19" fillId="0" borderId="14" xfId="0" applyFont="1" applyFill="1" applyBorder="1" applyAlignment="1">
      <alignment horizontal="left" vertical="center" wrapText="1"/>
    </xf>
    <xf numFmtId="0" fontId="10" fillId="39" borderId="14" xfId="0" applyFont="1" applyFill="1" applyBorder="1" applyAlignment="1">
      <alignment horizontal="left" vertical="center" wrapText="1"/>
    </xf>
    <xf numFmtId="0" fontId="30" fillId="0" borderId="23" xfId="0" applyFont="1" applyBorder="1" applyAlignment="1">
      <alignment horizontal="center"/>
    </xf>
    <xf numFmtId="0" fontId="30" fillId="0" borderId="23" xfId="0" applyFont="1" applyBorder="1" applyAlignment="1">
      <alignment/>
    </xf>
    <xf numFmtId="3" fontId="29" fillId="0" borderId="0" xfId="0" applyNumberFormat="1" applyFont="1" applyBorder="1" applyAlignment="1" applyProtection="1">
      <alignment horizontal="right" vertical="center" wrapText="1"/>
      <protection locked="0"/>
    </xf>
    <xf numFmtId="0" fontId="19" fillId="34" borderId="27" xfId="0" applyFont="1" applyFill="1" applyBorder="1" applyAlignment="1">
      <alignment horizontal="right" wrapText="1"/>
    </xf>
    <xf numFmtId="0" fontId="19" fillId="34" borderId="21" xfId="0" applyFont="1" applyFill="1" applyBorder="1" applyAlignment="1">
      <alignment horizontal="right" wrapText="1"/>
    </xf>
    <xf numFmtId="0" fontId="19" fillId="34" borderId="26" xfId="0" applyFont="1" applyFill="1" applyBorder="1" applyAlignment="1">
      <alignment horizontal="right" wrapText="1"/>
    </xf>
    <xf numFmtId="3" fontId="29" fillId="0" borderId="28" xfId="0" applyNumberFormat="1" applyFont="1" applyBorder="1" applyAlignment="1" applyProtection="1">
      <alignment horizontal="right" vertical="center" wrapText="1"/>
      <protection locked="0"/>
    </xf>
    <xf numFmtId="3" fontId="29" fillId="0" borderId="14" xfId="0" applyNumberFormat="1" applyFont="1" applyBorder="1" applyAlignment="1" applyProtection="1">
      <alignment horizontal="right" vertical="center" wrapText="1"/>
      <protection locked="0"/>
    </xf>
    <xf numFmtId="3" fontId="19" fillId="36" borderId="14" xfId="0" applyNumberFormat="1" applyFont="1" applyFill="1" applyBorder="1" applyAlignment="1">
      <alignment horizontal="left" vertical="center" wrapText="1"/>
    </xf>
    <xf numFmtId="3" fontId="0" fillId="0" borderId="16" xfId="0" applyNumberFormat="1" applyBorder="1" applyAlignment="1">
      <alignment/>
    </xf>
    <xf numFmtId="0" fontId="21" fillId="35" borderId="28" xfId="58" applyFont="1" applyFill="1" applyBorder="1" applyAlignment="1">
      <alignment horizontal="right" wrapText="1"/>
      <protection/>
    </xf>
    <xf numFmtId="3" fontId="31" fillId="0" borderId="0" xfId="0" applyNumberFormat="1" applyFont="1" applyAlignment="1">
      <alignment vertical="top" wrapText="1"/>
    </xf>
    <xf numFmtId="0" fontId="31" fillId="0" borderId="0" xfId="0" applyFont="1" applyAlignment="1">
      <alignment vertical="top" wrapText="1"/>
    </xf>
    <xf numFmtId="0" fontId="0" fillId="0" borderId="0" xfId="0" applyAlignment="1">
      <alignment vertical="top" wrapText="1"/>
    </xf>
    <xf numFmtId="3" fontId="0" fillId="0" borderId="0" xfId="0" applyNumberFormat="1" applyAlignment="1">
      <alignment vertical="top" wrapText="1"/>
    </xf>
    <xf numFmtId="3" fontId="0" fillId="0" borderId="29" xfId="0" applyNumberFormat="1" applyBorder="1" applyAlignment="1">
      <alignment vertical="top" wrapText="1"/>
    </xf>
    <xf numFmtId="0" fontId="0" fillId="0" borderId="30" xfId="0" applyBorder="1" applyAlignment="1">
      <alignment vertical="top" wrapText="1"/>
    </xf>
    <xf numFmtId="0" fontId="31" fillId="0" borderId="0" xfId="0" applyFont="1" applyAlignment="1">
      <alignment horizontal="center" vertical="top" wrapText="1"/>
    </xf>
    <xf numFmtId="0" fontId="0" fillId="0" borderId="0" xfId="0" applyAlignment="1">
      <alignment horizontal="center" vertical="top" wrapText="1"/>
    </xf>
    <xf numFmtId="3" fontId="31" fillId="0" borderId="0" xfId="0" applyNumberFormat="1" applyFont="1" applyAlignment="1">
      <alignment horizontal="center" vertical="top" wrapText="1"/>
    </xf>
    <xf numFmtId="0" fontId="0" fillId="0" borderId="30" xfId="0" applyBorder="1" applyAlignment="1">
      <alignment horizontal="center" vertical="top" wrapText="1"/>
    </xf>
    <xf numFmtId="0" fontId="0" fillId="0" borderId="31" xfId="0" applyBorder="1" applyAlignment="1">
      <alignment horizontal="center" vertical="top" wrapText="1"/>
    </xf>
    <xf numFmtId="3" fontId="5" fillId="0" borderId="0" xfId="0" applyNumberFormat="1" applyFont="1" applyFill="1" applyAlignment="1">
      <alignment/>
    </xf>
    <xf numFmtId="3" fontId="9" fillId="34" borderId="0" xfId="0" applyNumberFormat="1" applyFont="1" applyFill="1" applyBorder="1" applyAlignment="1">
      <alignment horizontal="right" wrapText="1"/>
    </xf>
    <xf numFmtId="3" fontId="5" fillId="0" borderId="0" xfId="0" applyNumberFormat="1" applyFont="1" applyBorder="1" applyAlignment="1">
      <alignment/>
    </xf>
    <xf numFmtId="0" fontId="19" fillId="35" borderId="17" xfId="0" applyFont="1" applyFill="1" applyBorder="1" applyAlignment="1">
      <alignment horizontal="right" wrapText="1"/>
    </xf>
    <xf numFmtId="0" fontId="25" fillId="0" borderId="0" xfId="57" applyFont="1" applyBorder="1" applyAlignment="1">
      <alignment horizontal="left" wrapText="1"/>
      <protection/>
    </xf>
    <xf numFmtId="0" fontId="23" fillId="0" borderId="32" xfId="0" applyFont="1" applyFill="1" applyBorder="1" applyAlignment="1">
      <alignment horizontal="left" vertical="center"/>
    </xf>
    <xf numFmtId="0" fontId="23" fillId="0" borderId="33" xfId="0" applyFont="1" applyFill="1" applyBorder="1" applyAlignment="1">
      <alignment horizontal="left" vertical="center"/>
    </xf>
    <xf numFmtId="0" fontId="23" fillId="0" borderId="12" xfId="0" applyFont="1" applyFill="1" applyBorder="1" applyAlignment="1">
      <alignment horizontal="left" vertical="center"/>
    </xf>
    <xf numFmtId="0" fontId="23" fillId="0" borderId="0" xfId="0" applyFont="1" applyFill="1" applyBorder="1" applyAlignment="1">
      <alignment horizontal="left" vertical="center"/>
    </xf>
    <xf numFmtId="0" fontId="23" fillId="0" borderId="19" xfId="0" applyFont="1" applyFill="1" applyBorder="1" applyAlignment="1">
      <alignment horizontal="left" vertical="center"/>
    </xf>
    <xf numFmtId="0" fontId="19" fillId="0" borderId="34" xfId="0" applyFont="1" applyBorder="1" applyAlignment="1">
      <alignment horizontal="center" vertical="top" wrapText="1"/>
    </xf>
    <xf numFmtId="0" fontId="19" fillId="0" borderId="35" xfId="0" applyFont="1" applyBorder="1" applyAlignment="1">
      <alignment horizontal="center" vertical="top" wrapText="1"/>
    </xf>
    <xf numFmtId="0" fontId="21" fillId="0" borderId="32" xfId="0" applyFont="1" applyFill="1" applyBorder="1" applyAlignment="1">
      <alignment horizontal="center" vertical="center"/>
    </xf>
    <xf numFmtId="0" fontId="21" fillId="0" borderId="33" xfId="0" applyFont="1" applyFill="1" applyBorder="1" applyAlignment="1">
      <alignment horizontal="center" vertical="center"/>
    </xf>
    <xf numFmtId="0" fontId="21" fillId="0" borderId="36" xfId="0" applyFont="1" applyFill="1" applyBorder="1" applyAlignment="1">
      <alignment horizontal="center" vertical="center"/>
    </xf>
    <xf numFmtId="0" fontId="21" fillId="0" borderId="18" xfId="0" applyFont="1" applyFill="1" applyBorder="1" applyAlignment="1">
      <alignment horizontal="center" vertical="center"/>
    </xf>
    <xf numFmtId="0" fontId="21" fillId="0" borderId="19" xfId="0" applyFont="1" applyFill="1" applyBorder="1" applyAlignment="1">
      <alignment horizontal="center" vertical="center"/>
    </xf>
    <xf numFmtId="0" fontId="21" fillId="0" borderId="37" xfId="0" applyFont="1" applyFill="1"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5-07-25 Reports - Cash, Debt &amp; Commitments - MK 2 JT" xfId="57"/>
    <cellStyle name="Normal_Sheet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524"/>
  <sheetViews>
    <sheetView tabSelected="1" zoomScale="75" zoomScaleNormal="75" zoomScalePageLayoutView="0" workbookViewId="0" topLeftCell="A1">
      <selection activeCell="K14" sqref="K14"/>
    </sheetView>
  </sheetViews>
  <sheetFormatPr defaultColWidth="9.00390625" defaultRowHeight="12.75"/>
  <cols>
    <col min="1" max="2" width="4.25390625" style="6" customWidth="1"/>
    <col min="3" max="3" width="9.00390625" style="1" customWidth="1"/>
    <col min="4" max="4" width="51.125" style="5" customWidth="1"/>
    <col min="5" max="5" width="18.125" style="2" customWidth="1"/>
    <col min="6" max="6" width="17.875" style="2" customWidth="1"/>
    <col min="7" max="7" width="17.00390625" style="2" customWidth="1"/>
    <col min="8" max="8" width="18.25390625" style="2" customWidth="1"/>
    <col min="9" max="9" width="15.125" style="1" bestFit="1" customWidth="1"/>
    <col min="10" max="10" width="14.00390625" style="1" bestFit="1" customWidth="1"/>
    <col min="11" max="11" width="12.375" style="1" customWidth="1"/>
    <col min="12" max="12" width="13.75390625" style="1" bestFit="1" customWidth="1"/>
    <col min="13" max="16384" width="9.125" style="1" customWidth="1"/>
  </cols>
  <sheetData>
    <row r="1" spans="1:9" ht="21" customHeight="1" thickBot="1">
      <c r="A1" s="143" t="s">
        <v>89</v>
      </c>
      <c r="B1" s="143"/>
      <c r="C1" s="143"/>
      <c r="D1" s="143"/>
      <c r="E1" s="143"/>
      <c r="F1" s="143"/>
      <c r="G1" s="143"/>
      <c r="H1" s="143"/>
      <c r="I1" s="25"/>
    </row>
    <row r="2" spans="1:9" ht="30.75" customHeight="1" thickBot="1">
      <c r="A2" s="151" t="s">
        <v>90</v>
      </c>
      <c r="B2" s="152"/>
      <c r="C2" s="152"/>
      <c r="D2" s="153"/>
      <c r="E2" s="149" t="s">
        <v>84</v>
      </c>
      <c r="F2" s="150"/>
      <c r="G2" s="149" t="s">
        <v>85</v>
      </c>
      <c r="H2" s="150"/>
      <c r="I2" s="25"/>
    </row>
    <row r="3" spans="1:9" ht="27" customHeight="1" thickBot="1">
      <c r="A3" s="154"/>
      <c r="B3" s="155"/>
      <c r="C3" s="155"/>
      <c r="D3" s="156"/>
      <c r="E3" s="101" t="s">
        <v>86</v>
      </c>
      <c r="F3" s="101" t="s">
        <v>91</v>
      </c>
      <c r="G3" s="101" t="s">
        <v>87</v>
      </c>
      <c r="H3" s="101" t="s">
        <v>92</v>
      </c>
      <c r="I3" s="25"/>
    </row>
    <row r="4" spans="1:9" ht="20.25">
      <c r="A4" s="39"/>
      <c r="B4" s="40"/>
      <c r="C4" s="41"/>
      <c r="D4" s="42"/>
      <c r="E4" s="43">
        <v>1</v>
      </c>
      <c r="F4" s="43">
        <v>2</v>
      </c>
      <c r="G4" s="43">
        <v>3</v>
      </c>
      <c r="H4" s="43">
        <v>4</v>
      </c>
      <c r="I4" s="25"/>
    </row>
    <row r="5" spans="1:9" s="3" customFormat="1" ht="20.25">
      <c r="A5" s="44"/>
      <c r="B5" s="45"/>
      <c r="C5" s="46"/>
      <c r="D5" s="47" t="s">
        <v>0</v>
      </c>
      <c r="E5" s="76">
        <v>35107544</v>
      </c>
      <c r="F5" s="76">
        <v>2549530</v>
      </c>
      <c r="G5" s="76">
        <v>680000</v>
      </c>
      <c r="H5" s="76">
        <v>8100</v>
      </c>
      <c r="I5" s="26"/>
    </row>
    <row r="6" spans="1:9" s="3" customFormat="1" ht="21" thickBot="1">
      <c r="A6" s="44"/>
      <c r="B6" s="45"/>
      <c r="C6" s="46"/>
      <c r="D6" s="47" t="s">
        <v>1</v>
      </c>
      <c r="E6" s="48">
        <v>35107544</v>
      </c>
      <c r="F6" s="48">
        <f>SUM(F22+0)</f>
        <v>2549530</v>
      </c>
      <c r="G6" s="50">
        <f>SUM(G11+0)</f>
        <v>680000</v>
      </c>
      <c r="H6" s="50">
        <v>6000</v>
      </c>
      <c r="I6" s="26"/>
    </row>
    <row r="7" spans="1:9" s="3" customFormat="1" ht="0.75" customHeight="1">
      <c r="A7" s="44"/>
      <c r="B7" s="45"/>
      <c r="C7" s="46"/>
      <c r="D7" s="51"/>
      <c r="E7" s="52"/>
      <c r="F7" s="49"/>
      <c r="G7" s="52">
        <v>0</v>
      </c>
      <c r="H7" s="52"/>
      <c r="I7" s="26"/>
    </row>
    <row r="8" spans="1:11" s="3" customFormat="1" ht="12.75" customHeight="1" thickBot="1">
      <c r="A8" s="53"/>
      <c r="B8" s="54"/>
      <c r="C8" s="55"/>
      <c r="D8" s="56"/>
      <c r="E8" s="57"/>
      <c r="F8" s="57"/>
      <c r="G8" s="57"/>
      <c r="H8" s="58"/>
      <c r="I8" s="26"/>
      <c r="K8" s="141"/>
    </row>
    <row r="9" spans="1:9" s="3" customFormat="1" ht="14.25" customHeight="1">
      <c r="A9" s="144" t="s">
        <v>2</v>
      </c>
      <c r="B9" s="145"/>
      <c r="C9" s="145"/>
      <c r="D9" s="145"/>
      <c r="E9" s="145"/>
      <c r="F9" s="145"/>
      <c r="G9" s="145"/>
      <c r="H9" s="59"/>
      <c r="I9" s="26"/>
    </row>
    <row r="10" spans="1:9" ht="4.5" customHeight="1" hidden="1" thickBot="1">
      <c r="A10" s="146"/>
      <c r="B10" s="147"/>
      <c r="C10" s="148"/>
      <c r="D10" s="147"/>
      <c r="E10" s="147"/>
      <c r="F10" s="147"/>
      <c r="G10" s="147"/>
      <c r="H10" s="61"/>
      <c r="I10" s="25"/>
    </row>
    <row r="11" spans="1:9" s="4" customFormat="1" ht="19.5" customHeight="1">
      <c r="A11" s="62">
        <v>72</v>
      </c>
      <c r="B11" s="62"/>
      <c r="C11" s="63"/>
      <c r="D11" s="64" t="s">
        <v>3</v>
      </c>
      <c r="E11" s="65"/>
      <c r="F11" s="66"/>
      <c r="G11" s="48">
        <f>SUM(G12+0+K27)</f>
        <v>680000</v>
      </c>
      <c r="H11" s="48">
        <f>SUM(H12+0+L27)</f>
        <v>8100</v>
      </c>
      <c r="I11" s="27"/>
    </row>
    <row r="12" spans="1:9" s="4" customFormat="1" ht="16.5" customHeight="1" thickBot="1">
      <c r="A12" s="67"/>
      <c r="B12" s="68">
        <v>723</v>
      </c>
      <c r="C12" s="69"/>
      <c r="D12" s="64" t="s">
        <v>4</v>
      </c>
      <c r="E12" s="65"/>
      <c r="F12" s="66"/>
      <c r="G12" s="48">
        <f>SUM(G13:G20)</f>
        <v>680000</v>
      </c>
      <c r="H12" s="48">
        <f>SUM(H13:H20)</f>
        <v>8100</v>
      </c>
      <c r="I12" s="27"/>
    </row>
    <row r="13" spans="1:9" s="4" customFormat="1" ht="16.5" customHeight="1">
      <c r="A13" s="67"/>
      <c r="B13" s="67"/>
      <c r="C13" s="70" t="s">
        <v>5</v>
      </c>
      <c r="D13" s="71" t="s">
        <v>6</v>
      </c>
      <c r="E13" s="72"/>
      <c r="F13" s="73"/>
      <c r="G13" s="123">
        <v>100000</v>
      </c>
      <c r="H13" s="72">
        <v>8100</v>
      </c>
      <c r="I13" s="27"/>
    </row>
    <row r="14" spans="1:9" s="4" customFormat="1" ht="16.5" customHeight="1">
      <c r="A14" s="67"/>
      <c r="B14" s="67"/>
      <c r="C14" s="70" t="s">
        <v>7</v>
      </c>
      <c r="D14" s="71" t="s">
        <v>8</v>
      </c>
      <c r="E14" s="72"/>
      <c r="F14" s="73"/>
      <c r="G14" s="124">
        <v>40000</v>
      </c>
      <c r="H14" s="72"/>
      <c r="I14" s="27"/>
    </row>
    <row r="15" spans="1:9" s="4" customFormat="1" ht="20.25">
      <c r="A15" s="67"/>
      <c r="B15" s="67"/>
      <c r="C15" s="70">
        <v>723013</v>
      </c>
      <c r="D15" s="71" t="s">
        <v>42</v>
      </c>
      <c r="E15" s="72"/>
      <c r="F15" s="73"/>
      <c r="G15" s="124">
        <v>130000</v>
      </c>
      <c r="H15" s="72"/>
      <c r="I15" s="27"/>
    </row>
    <row r="16" spans="1:11" s="4" customFormat="1" ht="20.25">
      <c r="A16" s="67"/>
      <c r="B16" s="67"/>
      <c r="C16" s="70">
        <v>723019</v>
      </c>
      <c r="D16" s="71" t="s">
        <v>50</v>
      </c>
      <c r="E16" s="72"/>
      <c r="F16" s="73"/>
      <c r="G16" s="124">
        <v>160000</v>
      </c>
      <c r="H16" s="72"/>
      <c r="I16" s="27"/>
      <c r="K16" s="139"/>
    </row>
    <row r="17" spans="1:9" s="4" customFormat="1" ht="20.25">
      <c r="A17" s="67"/>
      <c r="B17" s="67"/>
      <c r="C17" s="70">
        <v>723119</v>
      </c>
      <c r="D17" s="71" t="s">
        <v>46</v>
      </c>
      <c r="E17" s="72"/>
      <c r="F17" s="73"/>
      <c r="G17" s="74">
        <v>120000</v>
      </c>
      <c r="H17" s="72"/>
      <c r="I17" s="27"/>
    </row>
    <row r="18" spans="1:9" s="4" customFormat="1" ht="20.25">
      <c r="A18" s="67"/>
      <c r="B18" s="67"/>
      <c r="C18" s="70">
        <v>723519</v>
      </c>
      <c r="D18" s="71" t="s">
        <v>70</v>
      </c>
      <c r="E18" s="72"/>
      <c r="F18" s="73"/>
      <c r="G18" s="74">
        <v>30000</v>
      </c>
      <c r="H18" s="72"/>
      <c r="I18" s="27"/>
    </row>
    <row r="19" spans="1:9" s="4" customFormat="1" ht="20.25">
      <c r="A19" s="67"/>
      <c r="B19" s="67"/>
      <c r="C19" s="70">
        <v>723019</v>
      </c>
      <c r="D19" s="71" t="s">
        <v>67</v>
      </c>
      <c r="E19" s="72"/>
      <c r="F19" s="73"/>
      <c r="G19" s="74">
        <v>100000</v>
      </c>
      <c r="H19" s="72"/>
      <c r="I19" s="27"/>
    </row>
    <row r="20" spans="1:9" s="4" customFormat="1" ht="21" thickBot="1">
      <c r="A20" s="67"/>
      <c r="B20" s="67"/>
      <c r="C20" s="70">
        <v>723911</v>
      </c>
      <c r="D20" s="71" t="s">
        <v>88</v>
      </c>
      <c r="E20" s="72"/>
      <c r="F20" s="73"/>
      <c r="G20" s="74">
        <v>0</v>
      </c>
      <c r="H20" s="72"/>
      <c r="I20" s="27"/>
    </row>
    <row r="21" spans="1:9" s="4" customFormat="1" ht="18" customHeight="1">
      <c r="A21" s="62">
        <v>74</v>
      </c>
      <c r="B21" s="75"/>
      <c r="C21" s="69"/>
      <c r="D21" s="64" t="s">
        <v>10</v>
      </c>
      <c r="E21" s="111"/>
      <c r="F21" s="76"/>
      <c r="G21" s="77"/>
      <c r="H21" s="127"/>
      <c r="I21" s="28"/>
    </row>
    <row r="22" spans="1:24" s="4" customFormat="1" ht="20.25">
      <c r="A22" s="67"/>
      <c r="B22" s="75">
        <v>741</v>
      </c>
      <c r="C22" s="69"/>
      <c r="D22" s="64" t="s">
        <v>11</v>
      </c>
      <c r="E22" s="76">
        <f>SUM(E23+0)</f>
        <v>35107544</v>
      </c>
      <c r="F22" s="76">
        <f>SUM(F23+0)</f>
        <v>2549530</v>
      </c>
      <c r="G22" s="76">
        <f>SUM(G23+0)</f>
        <v>0</v>
      </c>
      <c r="H22" s="48">
        <f>SUM(H23+0)</f>
        <v>0</v>
      </c>
      <c r="I22" s="27"/>
      <c r="J22" s="9"/>
      <c r="K22" s="9"/>
      <c r="L22" s="9"/>
      <c r="M22" s="9"/>
      <c r="N22" s="9"/>
      <c r="O22" s="9"/>
      <c r="P22" s="9"/>
      <c r="Q22" s="9"/>
      <c r="R22" s="9"/>
      <c r="S22" s="9"/>
      <c r="T22" s="9"/>
      <c r="U22" s="9"/>
      <c r="V22" s="9"/>
      <c r="W22" s="9"/>
      <c r="X22" s="9"/>
    </row>
    <row r="23" spans="1:24" s="4" customFormat="1" ht="30.75" customHeight="1">
      <c r="A23" s="67"/>
      <c r="B23" s="67"/>
      <c r="C23" s="78">
        <v>741117</v>
      </c>
      <c r="D23" s="70" t="s">
        <v>12</v>
      </c>
      <c r="E23" s="79">
        <v>35107544</v>
      </c>
      <c r="F23" s="79">
        <v>2549530</v>
      </c>
      <c r="G23" s="79">
        <v>0</v>
      </c>
      <c r="H23" s="60"/>
      <c r="I23" s="27"/>
      <c r="J23" s="9"/>
      <c r="K23" s="9"/>
      <c r="L23" s="9"/>
      <c r="M23" s="9"/>
      <c r="N23" s="9"/>
      <c r="O23" s="9"/>
      <c r="P23" s="9"/>
      <c r="Q23" s="9"/>
      <c r="R23" s="9"/>
      <c r="S23" s="9"/>
      <c r="T23" s="9"/>
      <c r="U23" s="9"/>
      <c r="V23" s="9"/>
      <c r="W23" s="9"/>
      <c r="X23" s="9"/>
    </row>
    <row r="24" spans="1:24" s="4" customFormat="1" ht="16.5" customHeight="1">
      <c r="A24" s="75"/>
      <c r="B24" s="75"/>
      <c r="C24" s="69"/>
      <c r="D24" s="64" t="s">
        <v>13</v>
      </c>
      <c r="E24" s="76">
        <v>35107544</v>
      </c>
      <c r="F24" s="76">
        <v>2549530</v>
      </c>
      <c r="G24" s="76">
        <f>SUM(G25+G28+G33+G36+G43+G55+G63+G68+G77)</f>
        <v>780000</v>
      </c>
      <c r="H24" s="48">
        <f>SUM(H25+H28+H33+H36+H43+H55+H63+H68)</f>
        <v>6000</v>
      </c>
      <c r="I24" s="27"/>
      <c r="J24" s="9"/>
      <c r="K24" s="9"/>
      <c r="L24" s="9"/>
      <c r="M24" s="9"/>
      <c r="N24" s="9"/>
      <c r="O24" s="9"/>
      <c r="P24" s="9"/>
      <c r="Q24" s="9"/>
      <c r="R24" s="9"/>
      <c r="S24" s="9"/>
      <c r="T24" s="9"/>
      <c r="U24" s="9"/>
      <c r="V24" s="9"/>
      <c r="W24" s="9"/>
      <c r="X24" s="9"/>
    </row>
    <row r="25" spans="1:24" s="4" customFormat="1" ht="17.25" customHeight="1">
      <c r="A25" s="106"/>
      <c r="B25" s="75">
        <v>401</v>
      </c>
      <c r="C25" s="69"/>
      <c r="D25" s="80" t="s">
        <v>34</v>
      </c>
      <c r="E25" s="76">
        <f>SUM(E26:E27)</f>
        <v>20540532</v>
      </c>
      <c r="F25" s="76">
        <f>SUM(F26:F27)</f>
        <v>1884557</v>
      </c>
      <c r="G25" s="76">
        <f>SUM(G26:G27)</f>
        <v>0</v>
      </c>
      <c r="H25" s="48">
        <f>SUM(H26:H27)</f>
        <v>0</v>
      </c>
      <c r="I25" s="29"/>
      <c r="J25" s="9"/>
      <c r="K25" s="9"/>
      <c r="L25" s="9"/>
      <c r="M25" s="9"/>
      <c r="N25" s="9"/>
      <c r="O25" s="9"/>
      <c r="P25" s="9"/>
      <c r="Q25" s="9"/>
      <c r="R25" s="9"/>
      <c r="S25" s="9"/>
      <c r="T25" s="9"/>
      <c r="U25" s="9"/>
      <c r="V25" s="9"/>
      <c r="W25" s="9"/>
      <c r="X25" s="9"/>
    </row>
    <row r="26" spans="1:24" s="4" customFormat="1" ht="16.5" customHeight="1">
      <c r="A26" s="67"/>
      <c r="B26" s="67"/>
      <c r="C26" s="81">
        <v>401130</v>
      </c>
      <c r="D26" s="82" t="s">
        <v>35</v>
      </c>
      <c r="E26" s="102">
        <v>19070922</v>
      </c>
      <c r="F26" s="83">
        <v>1745368</v>
      </c>
      <c r="G26" s="83">
        <v>0</v>
      </c>
      <c r="H26" s="84"/>
      <c r="I26" s="29"/>
      <c r="J26" s="9"/>
      <c r="K26" s="9"/>
      <c r="L26" s="9"/>
      <c r="M26" s="9"/>
      <c r="N26" s="9"/>
      <c r="O26" s="9"/>
      <c r="P26" s="9"/>
      <c r="Q26" s="9"/>
      <c r="R26" s="9"/>
      <c r="S26" s="9"/>
      <c r="T26" s="9"/>
      <c r="U26" s="9"/>
      <c r="V26" s="9"/>
      <c r="W26" s="9"/>
      <c r="X26" s="9"/>
    </row>
    <row r="27" spans="1:24" s="4" customFormat="1" ht="20.25">
      <c r="A27" s="67"/>
      <c r="B27" s="67"/>
      <c r="C27" s="81">
        <v>401310</v>
      </c>
      <c r="D27" s="82" t="s">
        <v>36</v>
      </c>
      <c r="E27" s="126">
        <v>1469610</v>
      </c>
      <c r="F27" s="85">
        <v>139189</v>
      </c>
      <c r="G27" s="85">
        <v>0</v>
      </c>
      <c r="H27" s="84"/>
      <c r="I27" s="29"/>
      <c r="J27" s="24"/>
      <c r="K27" s="17"/>
      <c r="L27" s="9"/>
      <c r="M27" s="9"/>
      <c r="N27" s="9"/>
      <c r="O27" s="9"/>
      <c r="P27" s="9"/>
      <c r="Q27" s="9"/>
      <c r="R27" s="9"/>
      <c r="S27" s="9"/>
      <c r="T27" s="9"/>
      <c r="U27" s="9"/>
      <c r="V27" s="9"/>
      <c r="W27" s="9"/>
      <c r="X27" s="9"/>
    </row>
    <row r="28" spans="1:24" s="4" customFormat="1" ht="16.5" customHeight="1">
      <c r="A28" s="106"/>
      <c r="B28" s="75">
        <v>402</v>
      </c>
      <c r="C28" s="69"/>
      <c r="D28" s="80" t="s">
        <v>37</v>
      </c>
      <c r="E28" s="125">
        <f>SUM(E29:E32)</f>
        <v>7988169</v>
      </c>
      <c r="F28" s="125">
        <f>SUM(F29:F32)</f>
        <v>732785</v>
      </c>
      <c r="G28" s="125">
        <f>SUM(G29:G32)</f>
        <v>0</v>
      </c>
      <c r="H28" s="125">
        <f>SUM(H29:H32)</f>
        <v>0</v>
      </c>
      <c r="I28" s="29"/>
      <c r="J28" s="24"/>
      <c r="K28" s="17"/>
      <c r="L28" s="9"/>
      <c r="M28" s="9"/>
      <c r="N28" s="9"/>
      <c r="O28" s="9"/>
      <c r="P28" s="9"/>
      <c r="Q28" s="9"/>
      <c r="R28" s="9"/>
      <c r="S28" s="9"/>
      <c r="T28" s="9"/>
      <c r="U28" s="9"/>
      <c r="V28" s="9"/>
      <c r="W28" s="9"/>
      <c r="X28" s="9"/>
    </row>
    <row r="29" spans="1:24" s="4" customFormat="1" ht="20.25">
      <c r="A29" s="67"/>
      <c r="B29" s="67"/>
      <c r="C29" s="81">
        <v>402110</v>
      </c>
      <c r="D29" s="82" t="s">
        <v>38</v>
      </c>
      <c r="E29" s="103">
        <v>5363460</v>
      </c>
      <c r="F29" s="86">
        <v>492014</v>
      </c>
      <c r="G29" s="86"/>
      <c r="H29" s="84"/>
      <c r="I29" s="29"/>
      <c r="J29" s="24"/>
      <c r="K29" s="140"/>
      <c r="L29" s="9"/>
      <c r="M29" s="9"/>
      <c r="N29" s="9"/>
      <c r="O29" s="9"/>
      <c r="P29" s="9"/>
      <c r="Q29" s="9"/>
      <c r="R29" s="9"/>
      <c r="S29" s="9"/>
      <c r="T29" s="9"/>
      <c r="U29" s="9"/>
      <c r="V29" s="9"/>
      <c r="W29" s="9"/>
      <c r="X29" s="9"/>
    </row>
    <row r="30" spans="1:24" s="4" customFormat="1" ht="20.25">
      <c r="A30" s="67"/>
      <c r="B30" s="67"/>
      <c r="C30" s="81">
        <v>402210</v>
      </c>
      <c r="D30" s="82" t="s">
        <v>39</v>
      </c>
      <c r="E30" s="103">
        <v>2139645</v>
      </c>
      <c r="F30" s="86">
        <v>196279</v>
      </c>
      <c r="G30" s="86"/>
      <c r="H30" s="84"/>
      <c r="I30" s="29"/>
      <c r="J30" s="24"/>
      <c r="K30" s="17"/>
      <c r="L30" s="9"/>
      <c r="M30" s="9"/>
      <c r="N30" s="9"/>
      <c r="O30" s="9"/>
      <c r="P30" s="9"/>
      <c r="Q30" s="9"/>
      <c r="R30" s="9"/>
      <c r="S30" s="9"/>
      <c r="T30" s="9"/>
      <c r="U30" s="9"/>
      <c r="V30" s="9"/>
      <c r="W30" s="9"/>
      <c r="X30" s="9"/>
    </row>
    <row r="31" spans="1:24" s="4" customFormat="1" ht="20.25">
      <c r="A31" s="67"/>
      <c r="B31" s="67"/>
      <c r="C31" s="81">
        <v>402310</v>
      </c>
      <c r="D31" s="82" t="s">
        <v>40</v>
      </c>
      <c r="E31" s="103">
        <v>342350</v>
      </c>
      <c r="F31" s="86">
        <v>31406</v>
      </c>
      <c r="G31" s="86"/>
      <c r="H31" s="84"/>
      <c r="I31" s="29"/>
      <c r="J31" s="24"/>
      <c r="K31" s="17"/>
      <c r="L31" s="9"/>
      <c r="M31" s="9"/>
      <c r="N31" s="9"/>
      <c r="O31" s="9"/>
      <c r="P31" s="9"/>
      <c r="Q31" s="9"/>
      <c r="R31" s="9"/>
      <c r="S31" s="9"/>
      <c r="T31" s="9"/>
      <c r="U31" s="9"/>
      <c r="V31" s="9"/>
      <c r="W31" s="9"/>
      <c r="X31" s="9"/>
    </row>
    <row r="32" spans="1:24" s="4" customFormat="1" ht="20.25">
      <c r="A32" s="67"/>
      <c r="B32" s="67"/>
      <c r="C32" s="81">
        <v>402220</v>
      </c>
      <c r="D32" s="82" t="s">
        <v>41</v>
      </c>
      <c r="E32" s="104">
        <v>142714</v>
      </c>
      <c r="F32" s="86">
        <v>13086</v>
      </c>
      <c r="G32" s="86"/>
      <c r="H32" s="84"/>
      <c r="I32" s="29"/>
      <c r="J32" s="24"/>
      <c r="K32" s="17"/>
      <c r="L32" s="9"/>
      <c r="M32" s="9"/>
      <c r="N32" s="9"/>
      <c r="O32" s="9"/>
      <c r="P32" s="9"/>
      <c r="Q32" s="9"/>
      <c r="R32" s="9"/>
      <c r="S32" s="9"/>
      <c r="T32" s="9"/>
      <c r="U32" s="9"/>
      <c r="V32" s="9"/>
      <c r="W32" s="9"/>
      <c r="X32" s="9"/>
    </row>
    <row r="33" spans="1:24" s="4" customFormat="1" ht="13.5" customHeight="1">
      <c r="A33" s="75">
        <v>42</v>
      </c>
      <c r="B33" s="75">
        <v>420</v>
      </c>
      <c r="C33" s="69"/>
      <c r="D33" s="64" t="s">
        <v>14</v>
      </c>
      <c r="E33" s="65"/>
      <c r="F33" s="91">
        <f>SUM(F34:F35)</f>
        <v>0</v>
      </c>
      <c r="G33" s="91">
        <f>SUM(G34:G35)</f>
        <v>30000</v>
      </c>
      <c r="H33" s="91">
        <f>SUM(H34:H35)</f>
        <v>0</v>
      </c>
      <c r="I33" s="27"/>
      <c r="J33" s="24"/>
      <c r="K33" s="17"/>
      <c r="L33" s="9"/>
      <c r="M33" s="9"/>
      <c r="N33" s="9"/>
      <c r="O33" s="9"/>
      <c r="P33" s="9"/>
      <c r="Q33" s="9"/>
      <c r="R33" s="9"/>
      <c r="S33" s="9"/>
      <c r="T33" s="9"/>
      <c r="U33" s="9"/>
      <c r="V33" s="9"/>
      <c r="W33" s="9"/>
      <c r="X33" s="9"/>
    </row>
    <row r="34" spans="1:24" s="4" customFormat="1" ht="26.25" customHeight="1">
      <c r="A34" s="67"/>
      <c r="B34" s="67"/>
      <c r="C34" s="78">
        <v>420110</v>
      </c>
      <c r="D34" s="71" t="s">
        <v>15</v>
      </c>
      <c r="E34" s="72"/>
      <c r="F34" s="88"/>
      <c r="G34" s="105"/>
      <c r="H34" s="72"/>
      <c r="I34" s="34"/>
      <c r="J34" s="24"/>
      <c r="K34" s="17"/>
      <c r="L34" s="9"/>
      <c r="M34" s="9"/>
      <c r="N34" s="9"/>
      <c r="O34" s="9"/>
      <c r="P34" s="9"/>
      <c r="Q34" s="9"/>
      <c r="R34" s="9"/>
      <c r="S34" s="9"/>
      <c r="T34" s="9"/>
      <c r="U34" s="9"/>
      <c r="V34" s="9"/>
      <c r="W34" s="9"/>
      <c r="X34" s="9"/>
    </row>
    <row r="35" spans="1:24" s="4" customFormat="1" ht="21" customHeight="1">
      <c r="A35" s="67"/>
      <c r="B35" s="67"/>
      <c r="C35" s="78">
        <v>420120</v>
      </c>
      <c r="D35" s="71" t="s">
        <v>16</v>
      </c>
      <c r="E35" s="72"/>
      <c r="F35" s="88">
        <v>0</v>
      </c>
      <c r="G35" s="88">
        <v>30000</v>
      </c>
      <c r="H35" s="72">
        <v>0</v>
      </c>
      <c r="I35" s="108"/>
      <c r="J35" s="35"/>
      <c r="K35" s="9"/>
      <c r="L35" s="9"/>
      <c r="M35" s="9"/>
      <c r="N35" s="9"/>
      <c r="O35" s="9"/>
      <c r="P35" s="9"/>
      <c r="Q35" s="9"/>
      <c r="R35" s="9"/>
      <c r="S35" s="9"/>
      <c r="T35" s="9"/>
      <c r="U35" s="9"/>
      <c r="V35" s="9"/>
      <c r="W35" s="9"/>
      <c r="X35" s="9"/>
    </row>
    <row r="36" spans="1:24" s="110" customFormat="1" ht="23.25" customHeight="1">
      <c r="A36" s="75"/>
      <c r="B36" s="75">
        <v>421</v>
      </c>
      <c r="C36" s="69"/>
      <c r="D36" s="64" t="s">
        <v>17</v>
      </c>
      <c r="E36" s="50">
        <f>SUM(E37:E42)</f>
        <v>2820000</v>
      </c>
      <c r="F36" s="50">
        <f>SUM(F37:F42)</f>
        <v>1010181</v>
      </c>
      <c r="G36" s="50">
        <f>SUM(G37:G42)</f>
        <v>0</v>
      </c>
      <c r="H36" s="50">
        <f>SUM(H37:H42)</f>
        <v>0</v>
      </c>
      <c r="I36" s="108"/>
      <c r="J36" s="35"/>
      <c r="K36" s="109"/>
      <c r="L36" s="109"/>
      <c r="M36" s="109"/>
      <c r="N36" s="109"/>
      <c r="O36" s="109"/>
      <c r="P36" s="109"/>
      <c r="Q36" s="109"/>
      <c r="R36" s="109"/>
      <c r="S36" s="109"/>
      <c r="T36" s="109"/>
      <c r="U36" s="109"/>
      <c r="V36" s="109"/>
      <c r="W36" s="109"/>
      <c r="X36" s="109"/>
    </row>
    <row r="37" spans="1:24" s="4" customFormat="1" ht="16.5" customHeight="1">
      <c r="A37" s="67"/>
      <c r="B37" s="67"/>
      <c r="C37" s="78">
        <v>421110</v>
      </c>
      <c r="D37" s="71" t="s">
        <v>18</v>
      </c>
      <c r="E37" s="105">
        <v>1030000</v>
      </c>
      <c r="F37" s="86">
        <v>4440</v>
      </c>
      <c r="G37" s="86"/>
      <c r="H37" s="72">
        <v>0</v>
      </c>
      <c r="I37" s="35"/>
      <c r="J37" s="35"/>
      <c r="K37" s="9"/>
      <c r="L37" s="9"/>
      <c r="M37" s="9"/>
      <c r="N37" s="9"/>
      <c r="O37" s="9"/>
      <c r="P37" s="9"/>
      <c r="Q37" s="9"/>
      <c r="R37" s="9"/>
      <c r="S37" s="9"/>
      <c r="T37" s="9"/>
      <c r="U37" s="9"/>
      <c r="V37" s="9"/>
      <c r="W37" s="9"/>
      <c r="X37" s="9"/>
    </row>
    <row r="38" spans="1:24" s="4" customFormat="1" ht="16.5" customHeight="1">
      <c r="A38" s="67"/>
      <c r="B38" s="67"/>
      <c r="C38" s="78">
        <v>421210</v>
      </c>
      <c r="D38" s="71" t="s">
        <v>72</v>
      </c>
      <c r="E38" s="105"/>
      <c r="F38" s="86"/>
      <c r="G38" s="86"/>
      <c r="H38" s="72"/>
      <c r="I38" s="35"/>
      <c r="J38" s="35"/>
      <c r="K38" s="9"/>
      <c r="L38" s="9"/>
      <c r="M38" s="9"/>
      <c r="N38" s="9"/>
      <c r="O38" s="9"/>
      <c r="P38" s="9"/>
      <c r="Q38" s="9"/>
      <c r="R38" s="9"/>
      <c r="S38" s="9"/>
      <c r="T38" s="9"/>
      <c r="U38" s="9"/>
      <c r="V38" s="9"/>
      <c r="W38" s="9"/>
      <c r="X38" s="9"/>
    </row>
    <row r="39" spans="1:24" s="4" customFormat="1" ht="17.25" customHeight="1">
      <c r="A39" s="67"/>
      <c r="B39" s="67"/>
      <c r="C39" s="78">
        <v>421120</v>
      </c>
      <c r="D39" s="71" t="s">
        <v>19</v>
      </c>
      <c r="E39" s="105">
        <v>250000</v>
      </c>
      <c r="F39" s="86">
        <v>17241</v>
      </c>
      <c r="G39" s="86"/>
      <c r="H39" s="72"/>
      <c r="I39" s="35"/>
      <c r="J39" s="35"/>
      <c r="K39" s="9"/>
      <c r="L39" s="9"/>
      <c r="M39" s="9"/>
      <c r="N39" s="9"/>
      <c r="O39" s="9"/>
      <c r="P39" s="9"/>
      <c r="Q39" s="9"/>
      <c r="R39" s="9"/>
      <c r="S39" s="9"/>
      <c r="T39" s="9"/>
      <c r="U39" s="9"/>
      <c r="V39" s="9"/>
      <c r="W39" s="9"/>
      <c r="X39" s="9"/>
    </row>
    <row r="40" spans="1:24" s="4" customFormat="1" ht="15.75" customHeight="1">
      <c r="A40" s="67"/>
      <c r="B40" s="67"/>
      <c r="C40" s="78">
        <v>421130</v>
      </c>
      <c r="D40" s="71" t="s">
        <v>20</v>
      </c>
      <c r="E40" s="105"/>
      <c r="F40" s="86"/>
      <c r="G40" s="86"/>
      <c r="H40" s="72"/>
      <c r="I40" s="35"/>
      <c r="J40" s="9"/>
      <c r="K40" s="9"/>
      <c r="L40" s="9"/>
      <c r="M40" s="9"/>
      <c r="N40" s="9"/>
      <c r="O40" s="9"/>
      <c r="P40" s="9"/>
      <c r="Q40" s="9"/>
      <c r="R40" s="9"/>
      <c r="S40" s="9"/>
      <c r="T40" s="9"/>
      <c r="U40" s="9"/>
      <c r="V40" s="9"/>
      <c r="W40" s="9"/>
      <c r="X40" s="9"/>
    </row>
    <row r="41" spans="1:24" s="4" customFormat="1" ht="15.75" customHeight="1">
      <c r="A41" s="67"/>
      <c r="B41" s="67"/>
      <c r="C41" s="78">
        <v>421240</v>
      </c>
      <c r="D41" s="71" t="s">
        <v>21</v>
      </c>
      <c r="E41" s="105">
        <v>1500000</v>
      </c>
      <c r="F41" s="86">
        <v>985000</v>
      </c>
      <c r="G41" s="86"/>
      <c r="H41" s="72"/>
      <c r="I41" s="34"/>
      <c r="J41" s="9"/>
      <c r="K41" s="9"/>
      <c r="L41" s="9"/>
      <c r="M41" s="9"/>
      <c r="N41" s="9"/>
      <c r="O41" s="9"/>
      <c r="P41" s="9"/>
      <c r="Q41" s="9"/>
      <c r="R41" s="9"/>
      <c r="S41" s="9"/>
      <c r="T41" s="9"/>
      <c r="U41" s="9"/>
      <c r="V41" s="9"/>
      <c r="W41" s="9"/>
      <c r="X41" s="9"/>
    </row>
    <row r="42" spans="1:24" s="4" customFormat="1" ht="16.5" customHeight="1">
      <c r="A42" s="67"/>
      <c r="B42" s="67"/>
      <c r="C42" s="78">
        <v>421320</v>
      </c>
      <c r="D42" s="71" t="s">
        <v>22</v>
      </c>
      <c r="E42" s="105">
        <v>40000</v>
      </c>
      <c r="F42" s="86">
        <v>3500</v>
      </c>
      <c r="G42" s="86"/>
      <c r="H42" s="72"/>
      <c r="I42" s="34"/>
      <c r="J42" s="9"/>
      <c r="K42" s="9"/>
      <c r="L42" s="9"/>
      <c r="M42" s="9"/>
      <c r="N42" s="9"/>
      <c r="O42" s="9"/>
      <c r="P42" s="9"/>
      <c r="Q42" s="9"/>
      <c r="R42" s="9"/>
      <c r="S42" s="9"/>
      <c r="T42" s="9"/>
      <c r="U42" s="9"/>
      <c r="V42" s="9"/>
      <c r="W42" s="9"/>
      <c r="X42" s="9"/>
    </row>
    <row r="43" spans="1:24" s="4" customFormat="1" ht="23.25" customHeight="1">
      <c r="A43" s="67"/>
      <c r="B43" s="75">
        <v>423</v>
      </c>
      <c r="C43" s="90"/>
      <c r="D43" s="64" t="s">
        <v>23</v>
      </c>
      <c r="E43" s="48">
        <v>620000</v>
      </c>
      <c r="F43" s="48">
        <f>SUM(F44:F54)</f>
        <v>37572</v>
      </c>
      <c r="G43" s="48">
        <f>SUM(G44:G54)</f>
        <v>420000</v>
      </c>
      <c r="H43" s="48">
        <f>SUM(H44:H54)</f>
        <v>6000</v>
      </c>
      <c r="I43" s="28"/>
      <c r="J43" s="9"/>
      <c r="K43" s="9"/>
      <c r="L43" s="9"/>
      <c r="M43" s="9"/>
      <c r="N43" s="9"/>
      <c r="O43" s="9"/>
      <c r="P43" s="9"/>
      <c r="Q43" s="9"/>
      <c r="R43" s="9"/>
      <c r="S43" s="9"/>
      <c r="T43" s="9"/>
      <c r="U43" s="9"/>
      <c r="V43" s="9"/>
      <c r="W43" s="9"/>
      <c r="X43" s="9"/>
    </row>
    <row r="44" spans="1:24" s="4" customFormat="1" ht="18">
      <c r="A44" s="67"/>
      <c r="B44" s="67"/>
      <c r="C44" s="78">
        <v>423110</v>
      </c>
      <c r="D44" s="71" t="s">
        <v>9</v>
      </c>
      <c r="E44" s="105">
        <v>100000</v>
      </c>
      <c r="F44" s="88">
        <v>1561</v>
      </c>
      <c r="G44" s="88">
        <v>150000</v>
      </c>
      <c r="H44" s="72"/>
      <c r="I44" s="36"/>
      <c r="J44" s="36"/>
      <c r="K44" s="9"/>
      <c r="L44" s="9"/>
      <c r="M44" s="9"/>
      <c r="N44" s="9"/>
      <c r="O44" s="9"/>
      <c r="P44" s="9"/>
      <c r="Q44" s="9"/>
      <c r="R44" s="9"/>
      <c r="S44" s="9"/>
      <c r="T44" s="9"/>
      <c r="U44" s="9"/>
      <c r="V44" s="9"/>
      <c r="W44" s="9"/>
      <c r="X44" s="9"/>
    </row>
    <row r="45" spans="1:24" s="4" customFormat="1" ht="18">
      <c r="A45" s="67"/>
      <c r="B45" s="67"/>
      <c r="C45" s="78">
        <v>423190</v>
      </c>
      <c r="D45" s="71" t="s">
        <v>82</v>
      </c>
      <c r="E45" s="105"/>
      <c r="F45" s="88"/>
      <c r="G45" s="88"/>
      <c r="H45" s="72"/>
      <c r="I45" s="36"/>
      <c r="J45" s="36"/>
      <c r="K45" s="9"/>
      <c r="L45" s="9"/>
      <c r="M45" s="9"/>
      <c r="N45" s="9"/>
      <c r="O45" s="9"/>
      <c r="P45" s="9"/>
      <c r="Q45" s="9"/>
      <c r="R45" s="9"/>
      <c r="S45" s="9"/>
      <c r="T45" s="9"/>
      <c r="U45" s="9"/>
      <c r="V45" s="9"/>
      <c r="W45" s="9"/>
      <c r="X45" s="9"/>
    </row>
    <row r="46" spans="1:24" s="4" customFormat="1" ht="33" customHeight="1">
      <c r="A46" s="67"/>
      <c r="B46" s="67"/>
      <c r="C46" s="78">
        <v>423120</v>
      </c>
      <c r="D46" s="71" t="s">
        <v>24</v>
      </c>
      <c r="E46" s="105"/>
      <c r="F46" s="88"/>
      <c r="G46" s="88"/>
      <c r="H46" s="72"/>
      <c r="I46" s="36"/>
      <c r="J46" s="36"/>
      <c r="K46" s="9"/>
      <c r="L46" s="9"/>
      <c r="M46" s="9"/>
      <c r="N46" s="9"/>
      <c r="O46" s="9"/>
      <c r="P46" s="9"/>
      <c r="Q46" s="9"/>
      <c r="R46" s="9"/>
      <c r="S46" s="9"/>
      <c r="T46" s="9"/>
      <c r="U46" s="9"/>
      <c r="V46" s="9"/>
      <c r="W46" s="9"/>
      <c r="X46" s="9"/>
    </row>
    <row r="47" spans="1:24" s="4" customFormat="1" ht="16.5" customHeight="1">
      <c r="A47" s="67"/>
      <c r="B47" s="92"/>
      <c r="C47" s="81">
        <v>423210</v>
      </c>
      <c r="D47" s="71" t="s">
        <v>25</v>
      </c>
      <c r="E47" s="105">
        <v>70000</v>
      </c>
      <c r="F47" s="88"/>
      <c r="G47" s="88">
        <v>150000</v>
      </c>
      <c r="H47" s="72"/>
      <c r="I47" s="36"/>
      <c r="J47" s="36"/>
      <c r="K47" s="9"/>
      <c r="L47" s="9"/>
      <c r="M47" s="9"/>
      <c r="N47" s="9"/>
      <c r="O47" s="9"/>
      <c r="P47" s="9"/>
      <c r="Q47" s="9"/>
      <c r="R47" s="9"/>
      <c r="S47" s="9"/>
      <c r="T47" s="9"/>
      <c r="U47" s="9"/>
      <c r="V47" s="9"/>
      <c r="W47" s="9"/>
      <c r="X47" s="9"/>
    </row>
    <row r="48" spans="1:24" s="4" customFormat="1" ht="16.5" customHeight="1">
      <c r="A48" s="67"/>
      <c r="B48" s="92"/>
      <c r="C48" s="81">
        <v>423310</v>
      </c>
      <c r="D48" s="71" t="s">
        <v>48</v>
      </c>
      <c r="E48" s="105"/>
      <c r="F48" s="88"/>
      <c r="G48" s="88"/>
      <c r="H48" s="72"/>
      <c r="I48" s="36"/>
      <c r="J48" s="36"/>
      <c r="K48" s="9"/>
      <c r="L48" s="9"/>
      <c r="M48" s="9"/>
      <c r="N48" s="9"/>
      <c r="O48" s="9"/>
      <c r="P48" s="9"/>
      <c r="Q48" s="9"/>
      <c r="R48" s="9"/>
      <c r="S48" s="9"/>
      <c r="T48" s="9"/>
      <c r="U48" s="9"/>
      <c r="V48" s="9"/>
      <c r="W48" s="9"/>
      <c r="X48" s="9"/>
    </row>
    <row r="49" spans="1:11" s="4" customFormat="1" ht="18">
      <c r="A49" s="67"/>
      <c r="B49" s="67"/>
      <c r="C49" s="78">
        <v>423510</v>
      </c>
      <c r="D49" s="71" t="s">
        <v>49</v>
      </c>
      <c r="E49" s="105"/>
      <c r="F49" s="88"/>
      <c r="G49" s="105"/>
      <c r="H49" s="72"/>
      <c r="I49" s="36"/>
      <c r="J49" s="36"/>
      <c r="K49" s="37"/>
    </row>
    <row r="50" spans="1:11" s="4" customFormat="1" ht="18.75" customHeight="1">
      <c r="A50" s="67"/>
      <c r="B50" s="67"/>
      <c r="C50" s="78">
        <v>423610</v>
      </c>
      <c r="D50" s="71" t="s">
        <v>26</v>
      </c>
      <c r="E50" s="105">
        <v>150000</v>
      </c>
      <c r="F50" s="88"/>
      <c r="G50" s="105"/>
      <c r="H50" s="72"/>
      <c r="I50" s="36"/>
      <c r="J50" s="36"/>
      <c r="K50" s="38"/>
    </row>
    <row r="51" spans="1:11" s="4" customFormat="1" ht="18.75" customHeight="1">
      <c r="A51" s="67"/>
      <c r="B51" s="67"/>
      <c r="C51" s="78">
        <v>423910</v>
      </c>
      <c r="D51" s="71" t="s">
        <v>71</v>
      </c>
      <c r="E51" s="105"/>
      <c r="F51" s="88"/>
      <c r="G51" s="105"/>
      <c r="H51" s="72"/>
      <c r="I51" s="36"/>
      <c r="J51" s="36"/>
      <c r="K51" s="38"/>
    </row>
    <row r="52" spans="1:11" s="4" customFormat="1" ht="16.5" customHeight="1">
      <c r="A52" s="67"/>
      <c r="B52" s="67"/>
      <c r="C52" s="78">
        <v>423620</v>
      </c>
      <c r="D52" s="71" t="s">
        <v>27</v>
      </c>
      <c r="E52" s="105">
        <v>0</v>
      </c>
      <c r="F52" s="88"/>
      <c r="G52" s="105"/>
      <c r="H52" s="72"/>
      <c r="I52" s="36"/>
      <c r="J52" s="36"/>
      <c r="K52" s="38"/>
    </row>
    <row r="53" spans="1:11" s="4" customFormat="1" ht="18">
      <c r="A53" s="67"/>
      <c r="B53" s="67"/>
      <c r="C53" s="78">
        <v>423710</v>
      </c>
      <c r="D53" s="71" t="s">
        <v>28</v>
      </c>
      <c r="E53" s="105">
        <v>150000</v>
      </c>
      <c r="F53" s="88">
        <v>36011</v>
      </c>
      <c r="G53" s="105">
        <v>70000</v>
      </c>
      <c r="H53" s="72"/>
      <c r="I53" s="36"/>
      <c r="J53" s="36"/>
      <c r="K53" s="38"/>
    </row>
    <row r="54" spans="1:11" s="4" customFormat="1" ht="18">
      <c r="A54" s="67"/>
      <c r="B54" s="67"/>
      <c r="C54" s="78">
        <v>423990</v>
      </c>
      <c r="D54" s="71" t="s">
        <v>29</v>
      </c>
      <c r="E54" s="105">
        <v>150000</v>
      </c>
      <c r="F54" s="88"/>
      <c r="G54" s="88">
        <v>50000</v>
      </c>
      <c r="H54" s="72">
        <v>6000</v>
      </c>
      <c r="I54" s="36"/>
      <c r="J54" s="36"/>
      <c r="K54" s="38"/>
    </row>
    <row r="55" spans="1:11" s="110" customFormat="1" ht="15" customHeight="1">
      <c r="A55" s="50"/>
      <c r="B55" s="75">
        <v>424</v>
      </c>
      <c r="C55" s="90"/>
      <c r="D55" s="64" t="s">
        <v>30</v>
      </c>
      <c r="E55" s="65">
        <v>345000</v>
      </c>
      <c r="F55" s="65">
        <f>SUM(F56:F62)</f>
        <v>7878</v>
      </c>
      <c r="G55" s="65">
        <f>SUM(G56:G62)</f>
        <v>100000</v>
      </c>
      <c r="H55" s="65">
        <f>SUM(H56:H62)</f>
        <v>0</v>
      </c>
      <c r="I55" s="112"/>
      <c r="J55" s="109"/>
      <c r="K55" s="113"/>
    </row>
    <row r="56" spans="1:11" s="4" customFormat="1" ht="15.75" customHeight="1">
      <c r="A56" s="67"/>
      <c r="B56" s="67"/>
      <c r="C56" s="78">
        <v>424210</v>
      </c>
      <c r="D56" s="71" t="s">
        <v>31</v>
      </c>
      <c r="E56" s="72">
        <v>300000</v>
      </c>
      <c r="F56" s="88">
        <v>7878</v>
      </c>
      <c r="G56" s="88">
        <v>100000</v>
      </c>
      <c r="H56" s="72"/>
      <c r="I56" s="34"/>
      <c r="J56" s="37"/>
      <c r="K56" s="38"/>
    </row>
    <row r="57" spans="1:11" s="4" customFormat="1" ht="15.75" customHeight="1">
      <c r="A57" s="67"/>
      <c r="B57" s="67"/>
      <c r="C57" s="78">
        <v>424220</v>
      </c>
      <c r="D57" s="71" t="s">
        <v>47</v>
      </c>
      <c r="E57" s="105"/>
      <c r="F57" s="88"/>
      <c r="G57" s="88"/>
      <c r="H57" s="72"/>
      <c r="I57" s="34"/>
      <c r="J57" s="37"/>
      <c r="K57" s="38"/>
    </row>
    <row r="58" spans="1:11" s="4" customFormat="1" ht="15.75" customHeight="1">
      <c r="A58" s="67"/>
      <c r="B58" s="67"/>
      <c r="C58" s="78">
        <v>424410</v>
      </c>
      <c r="D58" s="71" t="s">
        <v>73</v>
      </c>
      <c r="E58" s="119"/>
      <c r="F58" s="88"/>
      <c r="G58" s="88"/>
      <c r="H58" s="72"/>
      <c r="I58" s="34"/>
      <c r="J58" s="37"/>
      <c r="K58" s="38"/>
    </row>
    <row r="59" spans="1:11" s="4" customFormat="1" ht="20.25" customHeight="1">
      <c r="A59" s="67"/>
      <c r="B59" s="67"/>
      <c r="C59" s="78">
        <v>424230</v>
      </c>
      <c r="D59" s="71" t="s">
        <v>43</v>
      </c>
      <c r="E59" s="119">
        <v>45000</v>
      </c>
      <c r="F59" s="88"/>
      <c r="G59" s="88"/>
      <c r="H59" s="72"/>
      <c r="I59" s="34"/>
      <c r="J59" s="37"/>
      <c r="K59" s="38"/>
    </row>
    <row r="60" spans="1:11" s="4" customFormat="1" ht="20.25">
      <c r="A60" s="67"/>
      <c r="B60" s="67"/>
      <c r="C60" s="78">
        <v>424420</v>
      </c>
      <c r="D60" s="71" t="s">
        <v>68</v>
      </c>
      <c r="E60" s="72"/>
      <c r="F60" s="88"/>
      <c r="G60" s="88"/>
      <c r="H60" s="72"/>
      <c r="I60" s="34"/>
      <c r="J60" s="37"/>
      <c r="K60" s="38"/>
    </row>
    <row r="61" spans="1:11" s="110" customFormat="1" ht="16.5" customHeight="1">
      <c r="A61" s="67"/>
      <c r="B61" s="67"/>
      <c r="C61" s="78">
        <v>424430</v>
      </c>
      <c r="D61" s="71" t="s">
        <v>69</v>
      </c>
      <c r="E61" s="72">
        <v>0</v>
      </c>
      <c r="F61" s="88"/>
      <c r="G61" s="88"/>
      <c r="H61" s="72"/>
      <c r="I61" s="112"/>
      <c r="J61" s="109"/>
      <c r="K61" s="113"/>
    </row>
    <row r="62" spans="1:11" s="110" customFormat="1" ht="16.5" customHeight="1">
      <c r="A62" s="67"/>
      <c r="B62" s="67"/>
      <c r="C62" s="117">
        <v>424440</v>
      </c>
      <c r="D62" s="118" t="s">
        <v>51</v>
      </c>
      <c r="E62" s="72">
        <v>0</v>
      </c>
      <c r="F62" s="88"/>
      <c r="G62" s="88"/>
      <c r="H62" s="72"/>
      <c r="I62" s="112"/>
      <c r="J62" s="109"/>
      <c r="K62" s="109"/>
    </row>
    <row r="63" spans="1:11" s="110" customFormat="1" ht="16.5" customHeight="1">
      <c r="A63" s="50"/>
      <c r="B63" s="75">
        <v>425</v>
      </c>
      <c r="C63" s="90"/>
      <c r="D63" s="64" t="s">
        <v>32</v>
      </c>
      <c r="E63" s="48">
        <v>3050000</v>
      </c>
      <c r="F63" s="48">
        <f>SUM(F64:F67)</f>
        <v>341235</v>
      </c>
      <c r="G63" s="48">
        <f>SUM(G64:G67)</f>
        <v>30000</v>
      </c>
      <c r="H63" s="48">
        <f>SUM(H64:H67)</f>
        <v>0</v>
      </c>
      <c r="I63" s="112"/>
      <c r="J63" s="109"/>
      <c r="K63" s="109"/>
    </row>
    <row r="64" spans="1:11" s="110" customFormat="1" ht="16.5" customHeight="1" thickBot="1">
      <c r="A64" s="67"/>
      <c r="B64" s="89"/>
      <c r="C64" s="93">
        <v>425760</v>
      </c>
      <c r="D64" s="94" t="s">
        <v>44</v>
      </c>
      <c r="E64" s="105">
        <v>2700000</v>
      </c>
      <c r="F64" s="95">
        <v>282315</v>
      </c>
      <c r="G64" s="121"/>
      <c r="H64" s="84">
        <v>0</v>
      </c>
      <c r="I64" s="112"/>
      <c r="J64" s="109"/>
      <c r="K64" s="109"/>
    </row>
    <row r="65" spans="1:11" s="110" customFormat="1" ht="21" thickBot="1">
      <c r="A65" s="67"/>
      <c r="B65" s="89"/>
      <c r="C65" s="93">
        <v>425490</v>
      </c>
      <c r="D65" s="94" t="s">
        <v>45</v>
      </c>
      <c r="E65" s="105">
        <v>100000</v>
      </c>
      <c r="F65" s="95">
        <v>51840</v>
      </c>
      <c r="G65" s="122"/>
      <c r="H65" s="120"/>
      <c r="I65" s="112"/>
      <c r="J65" s="109"/>
      <c r="K65" s="109"/>
    </row>
    <row r="66" spans="1:11" s="110" customFormat="1" ht="16.5" customHeight="1">
      <c r="A66" s="67"/>
      <c r="B66" s="89"/>
      <c r="C66" s="93">
        <v>425970</v>
      </c>
      <c r="D66" s="94" t="s">
        <v>58</v>
      </c>
      <c r="E66" s="119">
        <v>100000</v>
      </c>
      <c r="F66" s="96">
        <v>7080</v>
      </c>
      <c r="G66" s="97"/>
      <c r="H66" s="84"/>
      <c r="I66" s="112"/>
      <c r="J66" s="109"/>
      <c r="K66" s="109"/>
    </row>
    <row r="67" spans="1:11" s="110" customFormat="1" ht="18" customHeight="1">
      <c r="A67" s="67"/>
      <c r="B67" s="67"/>
      <c r="C67" s="78">
        <v>425990</v>
      </c>
      <c r="D67" s="71" t="s">
        <v>33</v>
      </c>
      <c r="E67" s="72">
        <v>150000</v>
      </c>
      <c r="F67" s="88"/>
      <c r="G67" s="88">
        <v>30000</v>
      </c>
      <c r="H67" s="72"/>
      <c r="I67" s="112"/>
      <c r="J67" s="109"/>
      <c r="K67" s="109"/>
    </row>
    <row r="68" spans="1:11" s="4" customFormat="1" ht="18" customHeight="1">
      <c r="A68" s="67"/>
      <c r="B68" s="75">
        <v>426</v>
      </c>
      <c r="C68" s="90"/>
      <c r="D68" s="114" t="s">
        <v>59</v>
      </c>
      <c r="E68" s="65">
        <v>156000</v>
      </c>
      <c r="F68" s="65">
        <v>20894</v>
      </c>
      <c r="G68" s="65">
        <f>SUM(G70:G71)</f>
        <v>0</v>
      </c>
      <c r="H68" s="65">
        <f>SUM(H70:H71)</f>
        <v>0</v>
      </c>
      <c r="I68" s="34"/>
      <c r="J68" s="37"/>
      <c r="K68" s="37"/>
    </row>
    <row r="69" spans="1:9" s="4" customFormat="1" ht="20.25">
      <c r="A69" s="67"/>
      <c r="B69" s="89"/>
      <c r="C69" s="81">
        <v>426410</v>
      </c>
      <c r="D69" s="115" t="s">
        <v>64</v>
      </c>
      <c r="E69" s="72">
        <v>126000</v>
      </c>
      <c r="F69" s="98">
        <v>10484</v>
      </c>
      <c r="G69" s="98">
        <v>0</v>
      </c>
      <c r="H69" s="72"/>
      <c r="I69" s="27"/>
    </row>
    <row r="70" spans="1:9" s="4" customFormat="1" ht="0.75" customHeight="1">
      <c r="A70" s="67"/>
      <c r="B70" s="89"/>
      <c r="C70" s="81"/>
      <c r="D70" s="115"/>
      <c r="E70" s="72"/>
      <c r="F70" s="98"/>
      <c r="G70" s="98"/>
      <c r="H70" s="72"/>
      <c r="I70" s="27"/>
    </row>
    <row r="71" spans="1:9" s="4" customFormat="1" ht="20.25">
      <c r="A71" s="67"/>
      <c r="B71" s="99"/>
      <c r="C71" s="107">
        <v>426990</v>
      </c>
      <c r="D71" s="116" t="s">
        <v>65</v>
      </c>
      <c r="E71" s="100">
        <v>30000</v>
      </c>
      <c r="F71" s="87"/>
      <c r="G71" s="100"/>
      <c r="H71" s="100"/>
      <c r="I71" s="27"/>
    </row>
    <row r="72" spans="1:9" s="4" customFormat="1" ht="20.25">
      <c r="A72" s="50"/>
      <c r="B72" s="75">
        <v>464</v>
      </c>
      <c r="C72" s="90"/>
      <c r="D72" s="64" t="s">
        <v>60</v>
      </c>
      <c r="E72" s="48">
        <v>156000</v>
      </c>
      <c r="F72" s="48">
        <v>0</v>
      </c>
      <c r="G72" s="48"/>
      <c r="H72" s="48"/>
      <c r="I72" s="27"/>
    </row>
    <row r="73" spans="1:9" s="4" customFormat="1" ht="21" thickBot="1">
      <c r="A73" s="67"/>
      <c r="B73" s="89"/>
      <c r="C73" s="93">
        <v>464910</v>
      </c>
      <c r="D73" s="94" t="s">
        <v>61</v>
      </c>
      <c r="E73" s="105"/>
      <c r="F73" s="95"/>
      <c r="G73" s="121"/>
      <c r="H73" s="84"/>
      <c r="I73" s="27"/>
    </row>
    <row r="74" spans="1:9" s="4" customFormat="1" ht="21" thickBot="1">
      <c r="A74" s="67"/>
      <c r="B74" s="89"/>
      <c r="C74" s="93">
        <v>464940</v>
      </c>
      <c r="D74" s="94" t="s">
        <v>62</v>
      </c>
      <c r="E74" s="105">
        <v>200000</v>
      </c>
      <c r="F74" s="95"/>
      <c r="G74" s="122"/>
      <c r="H74" s="120"/>
      <c r="I74" s="27"/>
    </row>
    <row r="75" spans="1:9" s="4" customFormat="1" ht="20.25">
      <c r="A75" s="67"/>
      <c r="B75" s="89"/>
      <c r="C75" s="93">
        <v>464990</v>
      </c>
      <c r="D75" s="94" t="s">
        <v>63</v>
      </c>
      <c r="E75" s="119">
        <v>60000</v>
      </c>
      <c r="F75" s="96"/>
      <c r="G75" s="97"/>
      <c r="H75" s="84"/>
      <c r="I75" s="27"/>
    </row>
    <row r="76" spans="1:9" s="4" customFormat="1" ht="20.25">
      <c r="A76" s="67"/>
      <c r="B76" s="67"/>
      <c r="C76" s="78"/>
      <c r="D76" s="71"/>
      <c r="E76" s="72"/>
      <c r="F76" s="88"/>
      <c r="G76" s="88"/>
      <c r="H76" s="72"/>
      <c r="I76" s="27"/>
    </row>
    <row r="77" spans="1:9" s="4" customFormat="1" ht="20.25">
      <c r="A77" s="67"/>
      <c r="B77" s="75">
        <v>480</v>
      </c>
      <c r="C77" s="90"/>
      <c r="D77" s="114" t="s">
        <v>66</v>
      </c>
      <c r="E77" s="65">
        <v>105000</v>
      </c>
      <c r="F77" s="65"/>
      <c r="G77" s="65">
        <f>SUM(G78:G79)</f>
        <v>200000</v>
      </c>
      <c r="H77" s="65">
        <f>SUM(H78:H79)</f>
        <v>0</v>
      </c>
      <c r="I77" s="27"/>
    </row>
    <row r="78" spans="1:9" s="4" customFormat="1" ht="20.25">
      <c r="A78" s="67"/>
      <c r="B78" s="89"/>
      <c r="C78" s="81">
        <v>480160</v>
      </c>
      <c r="D78" s="115" t="s">
        <v>74</v>
      </c>
      <c r="E78" s="72">
        <v>55000</v>
      </c>
      <c r="F78" s="98"/>
      <c r="G78" s="98">
        <v>100000</v>
      </c>
      <c r="H78" s="72"/>
      <c r="I78" s="27"/>
    </row>
    <row r="79" spans="1:9" s="4" customFormat="1" ht="20.25">
      <c r="A79" s="67"/>
      <c r="B79" s="89"/>
      <c r="C79" s="81">
        <v>480190</v>
      </c>
      <c r="D79" s="115" t="s">
        <v>75</v>
      </c>
      <c r="E79" s="72"/>
      <c r="F79" s="98"/>
      <c r="G79" s="98">
        <v>100000</v>
      </c>
      <c r="H79" s="72"/>
      <c r="I79" s="27"/>
    </row>
    <row r="80" spans="1:9" s="4" customFormat="1" ht="20.25">
      <c r="A80" s="67"/>
      <c r="B80" s="89"/>
      <c r="C80" s="81">
        <v>480140</v>
      </c>
      <c r="D80" s="115" t="s">
        <v>83</v>
      </c>
      <c r="E80" s="72">
        <v>50000</v>
      </c>
      <c r="F80" s="98"/>
      <c r="G80" s="98">
        <v>100000</v>
      </c>
      <c r="H80" s="72"/>
      <c r="I80" s="27"/>
    </row>
    <row r="81" spans="1:9" s="4" customFormat="1" ht="20.25">
      <c r="A81" s="67"/>
      <c r="B81" s="75">
        <v>482</v>
      </c>
      <c r="C81" s="90"/>
      <c r="D81" s="114" t="s">
        <v>76</v>
      </c>
      <c r="E81" s="65">
        <v>104000</v>
      </c>
      <c r="F81" s="65"/>
      <c r="G81" s="65">
        <f>SUM(G84:G85)</f>
        <v>300000</v>
      </c>
      <c r="H81" s="65">
        <f>SUM(H84:H85)</f>
        <v>0</v>
      </c>
      <c r="I81" s="27"/>
    </row>
    <row r="82" spans="1:9" s="4" customFormat="1" ht="18.75" customHeight="1">
      <c r="A82" s="67"/>
      <c r="B82" s="75"/>
      <c r="C82" s="90">
        <v>482930</v>
      </c>
      <c r="D82" s="114" t="s">
        <v>76</v>
      </c>
      <c r="E82" s="65">
        <v>54000</v>
      </c>
      <c r="F82" s="142"/>
      <c r="G82" s="142"/>
      <c r="H82" s="65"/>
      <c r="I82" s="27"/>
    </row>
    <row r="83" spans="2:9" s="4" customFormat="1" ht="1.5" customHeight="1">
      <c r="B83" s="75"/>
      <c r="C83" s="90"/>
      <c r="D83" s="114"/>
      <c r="E83" s="65"/>
      <c r="F83" s="142"/>
      <c r="G83" s="142"/>
      <c r="H83" s="65"/>
      <c r="I83" s="27"/>
    </row>
    <row r="84" spans="1:9" s="4" customFormat="1" ht="20.25">
      <c r="A84" s="67"/>
      <c r="B84" s="89"/>
      <c r="C84" s="81">
        <v>482940</v>
      </c>
      <c r="D84" s="115" t="s">
        <v>77</v>
      </c>
      <c r="E84" s="72">
        <v>50000</v>
      </c>
      <c r="F84" s="98"/>
      <c r="G84" s="98">
        <v>100000</v>
      </c>
      <c r="H84" s="72"/>
      <c r="I84" s="27"/>
    </row>
    <row r="85" spans="1:9" s="4" customFormat="1" ht="20.25">
      <c r="A85" s="67"/>
      <c r="B85" s="75">
        <v>483</v>
      </c>
      <c r="C85" s="90"/>
      <c r="D85" s="114" t="s">
        <v>78</v>
      </c>
      <c r="E85" s="65">
        <v>100000</v>
      </c>
      <c r="F85" s="65"/>
      <c r="G85" s="65">
        <f>SUM(G86:G87)</f>
        <v>200000</v>
      </c>
      <c r="H85" s="65">
        <f>SUM(H86:H87)</f>
        <v>0</v>
      </c>
      <c r="I85" s="27"/>
    </row>
    <row r="86" spans="1:9" s="4" customFormat="1" ht="20.25">
      <c r="A86" s="67"/>
      <c r="B86" s="89"/>
      <c r="C86" s="81">
        <v>483110</v>
      </c>
      <c r="D86" s="115" t="s">
        <v>79</v>
      </c>
      <c r="E86" s="72">
        <v>100000</v>
      </c>
      <c r="F86" s="98"/>
      <c r="G86" s="98">
        <v>100000</v>
      </c>
      <c r="H86" s="72"/>
      <c r="I86" s="27"/>
    </row>
    <row r="87" spans="1:9" s="4" customFormat="1" ht="20.25">
      <c r="A87" s="67"/>
      <c r="B87" s="89"/>
      <c r="C87" s="81"/>
      <c r="D87" s="115"/>
      <c r="E87" s="72"/>
      <c r="F87" s="98"/>
      <c r="G87" s="98">
        <v>100000</v>
      </c>
      <c r="H87" s="72"/>
      <c r="I87" s="27"/>
    </row>
    <row r="88" spans="1:9" s="4" customFormat="1" ht="20.25">
      <c r="A88" s="67"/>
      <c r="B88" s="75">
        <v>485</v>
      </c>
      <c r="C88" s="90"/>
      <c r="D88" s="114" t="s">
        <v>80</v>
      </c>
      <c r="E88" s="65">
        <v>50000</v>
      </c>
      <c r="F88" s="65">
        <f>SUM(F89:F90)</f>
        <v>0</v>
      </c>
      <c r="G88" s="65">
        <f>SUM(G89:G90)</f>
        <v>100000</v>
      </c>
      <c r="H88" s="65">
        <f>SUM(H89:H90)</f>
        <v>0</v>
      </c>
      <c r="I88" s="27"/>
    </row>
    <row r="89" spans="1:9" s="4" customFormat="1" ht="20.25">
      <c r="A89" s="30"/>
      <c r="B89" s="89"/>
      <c r="C89" s="81">
        <v>485710</v>
      </c>
      <c r="D89" s="115" t="s">
        <v>81</v>
      </c>
      <c r="E89" s="72">
        <v>50000</v>
      </c>
      <c r="F89" s="98"/>
      <c r="G89" s="98">
        <v>100000</v>
      </c>
      <c r="H89" s="72"/>
      <c r="I89" s="27"/>
    </row>
    <row r="90" spans="1:9" s="4" customFormat="1" ht="20.25">
      <c r="A90" s="30"/>
      <c r="B90" s="30"/>
      <c r="C90" s="31"/>
      <c r="D90" s="31"/>
      <c r="E90" s="32"/>
      <c r="F90" s="32"/>
      <c r="G90" s="32"/>
      <c r="H90" s="32"/>
      <c r="I90" s="27"/>
    </row>
    <row r="91" spans="1:9" s="4" customFormat="1" ht="20.25">
      <c r="A91" s="30"/>
      <c r="B91" s="33"/>
      <c r="C91" s="31"/>
      <c r="D91" s="31"/>
      <c r="E91" s="32"/>
      <c r="F91" s="32"/>
      <c r="G91" s="32"/>
      <c r="H91" s="32"/>
      <c r="I91" s="27"/>
    </row>
    <row r="92" spans="1:9" s="4" customFormat="1" ht="20.25">
      <c r="A92" s="30"/>
      <c r="B92" s="30"/>
      <c r="C92" s="31"/>
      <c r="D92" s="31"/>
      <c r="E92" s="32"/>
      <c r="F92" s="32"/>
      <c r="G92" s="32"/>
      <c r="H92" s="32"/>
      <c r="I92" s="27"/>
    </row>
    <row r="93" spans="1:9" s="4" customFormat="1" ht="20.25">
      <c r="A93" s="33"/>
      <c r="B93" s="33"/>
      <c r="C93" s="31"/>
      <c r="D93" s="31"/>
      <c r="E93" s="32"/>
      <c r="F93" s="32"/>
      <c r="G93" s="32"/>
      <c r="H93" s="32"/>
      <c r="I93" s="27"/>
    </row>
    <row r="94" spans="1:9" s="4" customFormat="1" ht="20.25">
      <c r="A94" s="30"/>
      <c r="B94" s="33"/>
      <c r="C94" s="31"/>
      <c r="D94" s="31"/>
      <c r="E94" s="32"/>
      <c r="F94" s="32"/>
      <c r="G94" s="32"/>
      <c r="H94" s="32"/>
      <c r="I94" s="27"/>
    </row>
    <row r="95" spans="1:9" s="4" customFormat="1" ht="20.25">
      <c r="A95" s="30"/>
      <c r="B95" s="30"/>
      <c r="C95" s="31"/>
      <c r="D95" s="31"/>
      <c r="E95" s="32"/>
      <c r="F95" s="32"/>
      <c r="G95" s="32"/>
      <c r="H95" s="32"/>
      <c r="I95" s="27"/>
    </row>
    <row r="96" spans="1:9" s="4" customFormat="1" ht="20.25">
      <c r="A96" s="30"/>
      <c r="B96" s="30"/>
      <c r="C96" s="31"/>
      <c r="D96" s="31"/>
      <c r="E96" s="32"/>
      <c r="F96" s="32"/>
      <c r="G96" s="32"/>
      <c r="H96" s="32"/>
      <c r="I96" s="27"/>
    </row>
    <row r="97" spans="1:9" s="4" customFormat="1" ht="20.25">
      <c r="A97" s="30"/>
      <c r="B97" s="30"/>
      <c r="C97" s="31"/>
      <c r="D97" s="31"/>
      <c r="E97" s="32"/>
      <c r="F97" s="32"/>
      <c r="G97" s="32"/>
      <c r="H97" s="32"/>
      <c r="I97" s="27"/>
    </row>
    <row r="98" spans="1:9" s="4" customFormat="1" ht="20.25">
      <c r="A98" s="30"/>
      <c r="B98" s="30"/>
      <c r="C98" s="31"/>
      <c r="D98" s="31"/>
      <c r="E98" s="32"/>
      <c r="F98" s="32"/>
      <c r="G98" s="32"/>
      <c r="H98" s="32"/>
      <c r="I98" s="27"/>
    </row>
    <row r="99" spans="1:9" s="4" customFormat="1" ht="20.25">
      <c r="A99" s="30"/>
      <c r="B99" s="30"/>
      <c r="C99" s="31"/>
      <c r="D99" s="31"/>
      <c r="E99" s="32"/>
      <c r="F99" s="32"/>
      <c r="G99" s="32"/>
      <c r="H99" s="32"/>
      <c r="I99" s="27"/>
    </row>
    <row r="100" spans="1:9" ht="20.25">
      <c r="A100" s="30"/>
      <c r="B100" s="30"/>
      <c r="C100" s="31"/>
      <c r="D100" s="31"/>
      <c r="E100" s="32"/>
      <c r="F100" s="32"/>
      <c r="G100" s="32"/>
      <c r="H100" s="32"/>
      <c r="I100" s="25"/>
    </row>
    <row r="101" spans="1:9" ht="20.25">
      <c r="A101" s="30"/>
      <c r="B101" s="30"/>
      <c r="C101" s="31"/>
      <c r="D101" s="31"/>
      <c r="E101" s="32"/>
      <c r="F101" s="32"/>
      <c r="G101" s="32"/>
      <c r="H101" s="32"/>
      <c r="I101" s="25"/>
    </row>
    <row r="102" spans="1:9" ht="20.25">
      <c r="A102" s="30"/>
      <c r="B102" s="30"/>
      <c r="C102" s="31"/>
      <c r="D102" s="31"/>
      <c r="E102" s="32"/>
      <c r="F102" s="32"/>
      <c r="G102" s="32"/>
      <c r="H102" s="32"/>
      <c r="I102" s="25"/>
    </row>
    <row r="103" spans="1:9" ht="20.25">
      <c r="A103" s="30"/>
      <c r="B103" s="33"/>
      <c r="C103" s="31"/>
      <c r="D103" s="31"/>
      <c r="E103" s="32"/>
      <c r="F103" s="32"/>
      <c r="G103" s="32"/>
      <c r="H103" s="32"/>
      <c r="I103" s="25"/>
    </row>
    <row r="104" spans="1:9" ht="20.25">
      <c r="A104" s="30"/>
      <c r="B104" s="30"/>
      <c r="C104" s="31"/>
      <c r="D104" s="31"/>
      <c r="E104" s="32"/>
      <c r="F104" s="32"/>
      <c r="G104" s="32"/>
      <c r="H104" s="32"/>
      <c r="I104" s="25"/>
    </row>
    <row r="105" spans="1:8" ht="20.25">
      <c r="A105" s="30"/>
      <c r="B105" s="30"/>
      <c r="C105" s="31"/>
      <c r="D105" s="31"/>
      <c r="E105" s="32"/>
      <c r="F105" s="32"/>
      <c r="G105" s="32"/>
      <c r="H105" s="32"/>
    </row>
    <row r="106" spans="1:8" ht="20.25">
      <c r="A106" s="30"/>
      <c r="B106" s="30"/>
      <c r="C106" s="31"/>
      <c r="D106" s="31"/>
      <c r="E106" s="32"/>
      <c r="F106" s="32"/>
      <c r="G106" s="32"/>
      <c r="H106" s="32"/>
    </row>
    <row r="107" spans="1:8" ht="20.25">
      <c r="A107" s="30"/>
      <c r="B107" s="30"/>
      <c r="C107" s="31"/>
      <c r="D107" s="31"/>
      <c r="E107" s="32"/>
      <c r="F107" s="32"/>
      <c r="G107" s="32"/>
      <c r="H107" s="32"/>
    </row>
    <row r="108" spans="1:8" ht="18.75">
      <c r="A108" s="19"/>
      <c r="B108" s="19"/>
      <c r="C108" s="20"/>
      <c r="D108" s="20"/>
      <c r="E108" s="18"/>
      <c r="F108" s="18"/>
      <c r="G108" s="18"/>
      <c r="H108" s="18"/>
    </row>
    <row r="109" spans="1:8" ht="18.75">
      <c r="A109" s="19"/>
      <c r="B109" s="19"/>
      <c r="C109" s="20"/>
      <c r="D109" s="20"/>
      <c r="E109" s="18"/>
      <c r="F109" s="18"/>
      <c r="G109" s="18"/>
      <c r="H109" s="18"/>
    </row>
    <row r="110" spans="1:8" ht="18.75">
      <c r="A110" s="19"/>
      <c r="B110" s="19"/>
      <c r="C110" s="20"/>
      <c r="D110" s="20"/>
      <c r="E110" s="18"/>
      <c r="F110" s="18"/>
      <c r="G110" s="18"/>
      <c r="H110" s="18"/>
    </row>
    <row r="111" spans="1:8" ht="18.75">
      <c r="A111" s="19"/>
      <c r="B111" s="19"/>
      <c r="C111" s="20"/>
      <c r="D111" s="23"/>
      <c r="E111" s="18"/>
      <c r="F111" s="18"/>
      <c r="G111" s="18"/>
      <c r="H111" s="18"/>
    </row>
    <row r="112" spans="1:8" ht="31.5" customHeight="1">
      <c r="A112" s="19"/>
      <c r="B112" s="19"/>
      <c r="C112" s="20"/>
      <c r="D112" s="23"/>
      <c r="E112" s="18"/>
      <c r="F112" s="18"/>
      <c r="G112" s="18"/>
      <c r="H112" s="18"/>
    </row>
    <row r="113" spans="1:8" ht="18.75">
      <c r="A113" s="19"/>
      <c r="B113" s="19"/>
      <c r="C113" s="20"/>
      <c r="D113" s="23"/>
      <c r="E113" s="18"/>
      <c r="F113" s="18"/>
      <c r="G113" s="18"/>
      <c r="H113" s="18"/>
    </row>
    <row r="114" spans="1:8" ht="18.75">
      <c r="A114" s="19"/>
      <c r="B114" s="19"/>
      <c r="C114" s="20"/>
      <c r="D114" s="23"/>
      <c r="E114" s="18"/>
      <c r="F114" s="18"/>
      <c r="G114" s="18"/>
      <c r="H114" s="18"/>
    </row>
    <row r="115" spans="1:8" ht="18.75">
      <c r="A115" s="19"/>
      <c r="B115" s="19"/>
      <c r="C115" s="21"/>
      <c r="D115" s="23"/>
      <c r="E115" s="18"/>
      <c r="F115" s="18"/>
      <c r="G115" s="18"/>
      <c r="H115" s="18"/>
    </row>
    <row r="116" spans="1:8" ht="18.75">
      <c r="A116" s="19"/>
      <c r="B116" s="19"/>
      <c r="C116" s="21"/>
      <c r="D116" s="23"/>
      <c r="E116" s="18"/>
      <c r="F116" s="18"/>
      <c r="G116" s="18"/>
      <c r="H116" s="18"/>
    </row>
    <row r="117" spans="1:8" ht="18.75">
      <c r="A117" s="19"/>
      <c r="B117" s="19"/>
      <c r="C117" s="21"/>
      <c r="D117" s="23"/>
      <c r="E117" s="18"/>
      <c r="F117" s="18"/>
      <c r="G117" s="18"/>
      <c r="H117" s="18"/>
    </row>
    <row r="118" spans="1:8" ht="18.75">
      <c r="A118" s="19"/>
      <c r="B118" s="19"/>
      <c r="C118" s="21"/>
      <c r="D118" s="23"/>
      <c r="E118" s="18"/>
      <c r="F118" s="18"/>
      <c r="G118" s="18"/>
      <c r="H118" s="18"/>
    </row>
    <row r="119" spans="1:8" ht="18.75">
      <c r="A119" s="19"/>
      <c r="B119" s="19"/>
      <c r="C119" s="21"/>
      <c r="D119" s="23"/>
      <c r="E119" s="18"/>
      <c r="F119" s="18"/>
      <c r="G119" s="18"/>
      <c r="H119" s="18"/>
    </row>
    <row r="120" spans="1:8" ht="18.75">
      <c r="A120" s="19"/>
      <c r="B120" s="19"/>
      <c r="C120" s="21"/>
      <c r="D120" s="23"/>
      <c r="E120" s="18"/>
      <c r="F120" s="18"/>
      <c r="G120" s="18"/>
      <c r="H120" s="18"/>
    </row>
    <row r="121" spans="1:8" ht="18.75">
      <c r="A121" s="19"/>
      <c r="B121" s="19"/>
      <c r="C121" s="21"/>
      <c r="D121" s="23"/>
      <c r="E121" s="18"/>
      <c r="F121" s="18"/>
      <c r="G121" s="18"/>
      <c r="H121" s="18"/>
    </row>
    <row r="122" spans="1:8" ht="13.5" customHeight="1">
      <c r="A122" s="19"/>
      <c r="B122" s="22"/>
      <c r="C122" s="21"/>
      <c r="D122" s="23"/>
      <c r="E122" s="18"/>
      <c r="F122" s="18"/>
      <c r="G122" s="18"/>
      <c r="H122" s="18"/>
    </row>
    <row r="123" spans="1:8" ht="18.75">
      <c r="A123" s="19"/>
      <c r="B123" s="19"/>
      <c r="C123" s="21"/>
      <c r="D123" s="23"/>
      <c r="E123" s="18"/>
      <c r="F123" s="18"/>
      <c r="G123" s="18"/>
      <c r="H123" s="18"/>
    </row>
    <row r="124" spans="1:8" ht="18.75">
      <c r="A124" s="19"/>
      <c r="B124" s="19"/>
      <c r="C124" s="21"/>
      <c r="D124" s="23"/>
      <c r="E124" s="18"/>
      <c r="F124" s="18"/>
      <c r="G124" s="18"/>
      <c r="H124" s="18"/>
    </row>
    <row r="125" spans="1:8" ht="18.75">
      <c r="A125" s="19"/>
      <c r="B125" s="19"/>
      <c r="C125" s="21"/>
      <c r="D125" s="23"/>
      <c r="E125" s="18"/>
      <c r="F125" s="18"/>
      <c r="G125" s="18"/>
      <c r="H125" s="18"/>
    </row>
    <row r="126" spans="1:8" ht="18.75">
      <c r="A126" s="19"/>
      <c r="B126" s="19"/>
      <c r="C126" s="21"/>
      <c r="D126" s="23"/>
      <c r="E126" s="18"/>
      <c r="F126" s="18"/>
      <c r="G126" s="18"/>
      <c r="H126" s="18"/>
    </row>
    <row r="127" spans="1:8" ht="18.75">
      <c r="A127" s="19"/>
      <c r="B127" s="19"/>
      <c r="C127" s="21"/>
      <c r="D127" s="23"/>
      <c r="E127" s="18"/>
      <c r="F127" s="18"/>
      <c r="G127" s="18"/>
      <c r="H127" s="18"/>
    </row>
    <row r="128" spans="1:8" ht="18.75">
      <c r="A128" s="19"/>
      <c r="B128" s="19"/>
      <c r="C128" s="21"/>
      <c r="D128" s="23"/>
      <c r="E128" s="18"/>
      <c r="F128" s="18"/>
      <c r="G128" s="18"/>
      <c r="H128" s="18"/>
    </row>
    <row r="129" spans="1:8" ht="18.75">
      <c r="A129" s="19"/>
      <c r="B129" s="19"/>
      <c r="C129" s="21"/>
      <c r="D129" s="23"/>
      <c r="E129" s="18"/>
      <c r="F129" s="18"/>
      <c r="G129" s="18"/>
      <c r="H129" s="18"/>
    </row>
    <row r="130" spans="1:8" ht="18.75">
      <c r="A130" s="19"/>
      <c r="B130" s="19"/>
      <c r="C130" s="21"/>
      <c r="D130" s="23"/>
      <c r="E130" s="18"/>
      <c r="F130" s="18"/>
      <c r="G130" s="18"/>
      <c r="H130" s="18"/>
    </row>
    <row r="131" spans="1:8" ht="18.75">
      <c r="A131" s="19"/>
      <c r="B131" s="19"/>
      <c r="C131" s="21"/>
      <c r="D131" s="23"/>
      <c r="E131" s="18"/>
      <c r="F131" s="18"/>
      <c r="G131" s="18"/>
      <c r="H131" s="18"/>
    </row>
    <row r="132" spans="1:8" ht="18.75">
      <c r="A132" s="19"/>
      <c r="B132" s="19"/>
      <c r="C132" s="21"/>
      <c r="D132" s="23"/>
      <c r="E132" s="18"/>
      <c r="F132" s="18"/>
      <c r="G132" s="18"/>
      <c r="H132" s="18"/>
    </row>
    <row r="133" spans="1:8" ht="18.75">
      <c r="A133" s="19"/>
      <c r="B133" s="19"/>
      <c r="C133" s="21"/>
      <c r="D133" s="23"/>
      <c r="E133" s="18"/>
      <c r="F133" s="18"/>
      <c r="G133" s="18"/>
      <c r="H133" s="18"/>
    </row>
    <row r="134" spans="1:8" ht="18.75">
      <c r="A134" s="19"/>
      <c r="B134" s="19"/>
      <c r="C134" s="21"/>
      <c r="D134" s="23"/>
      <c r="E134" s="18"/>
      <c r="F134" s="18"/>
      <c r="G134" s="18"/>
      <c r="H134" s="18"/>
    </row>
    <row r="135" spans="1:8" ht="18.75">
      <c r="A135" s="19"/>
      <c r="B135" s="19"/>
      <c r="C135" s="21"/>
      <c r="D135" s="23"/>
      <c r="E135" s="18"/>
      <c r="F135" s="18"/>
      <c r="G135" s="18"/>
      <c r="H135" s="18"/>
    </row>
    <row r="136" spans="1:8" ht="18.75">
      <c r="A136" s="19"/>
      <c r="B136" s="19"/>
      <c r="C136" s="21"/>
      <c r="D136" s="23"/>
      <c r="E136" s="18"/>
      <c r="F136" s="18"/>
      <c r="G136" s="18"/>
      <c r="H136" s="18"/>
    </row>
    <row r="137" spans="1:8" ht="18.75">
      <c r="A137" s="19"/>
      <c r="B137" s="19"/>
      <c r="C137" s="21"/>
      <c r="D137" s="23"/>
      <c r="E137" s="18"/>
      <c r="F137" s="18"/>
      <c r="G137" s="18"/>
      <c r="H137" s="18"/>
    </row>
    <row r="138" spans="1:8" ht="18.75">
      <c r="A138" s="19"/>
      <c r="B138" s="19"/>
      <c r="C138" s="21"/>
      <c r="D138" s="23"/>
      <c r="E138" s="18"/>
      <c r="F138" s="18"/>
      <c r="G138" s="18"/>
      <c r="H138" s="18"/>
    </row>
    <row r="139" spans="1:8" ht="18.75">
      <c r="A139" s="19"/>
      <c r="B139" s="19"/>
      <c r="C139" s="21"/>
      <c r="D139" s="23"/>
      <c r="E139" s="18"/>
      <c r="F139" s="18"/>
      <c r="G139" s="18"/>
      <c r="H139" s="18"/>
    </row>
    <row r="140" spans="1:8" ht="18.75">
      <c r="A140" s="19"/>
      <c r="B140" s="19"/>
      <c r="C140" s="21"/>
      <c r="D140" s="23"/>
      <c r="E140" s="18"/>
      <c r="F140" s="18"/>
      <c r="G140" s="18"/>
      <c r="H140" s="18"/>
    </row>
    <row r="141" spans="1:8" ht="18.75">
      <c r="A141" s="19"/>
      <c r="B141" s="19"/>
      <c r="C141" s="21"/>
      <c r="D141" s="23"/>
      <c r="E141" s="18"/>
      <c r="F141" s="18"/>
      <c r="G141" s="18"/>
      <c r="H141" s="18"/>
    </row>
    <row r="142" spans="1:8" ht="18.75">
      <c r="A142" s="19"/>
      <c r="B142" s="19"/>
      <c r="C142" s="21"/>
      <c r="D142" s="23"/>
      <c r="E142" s="18"/>
      <c r="F142" s="18"/>
      <c r="G142" s="18"/>
      <c r="H142" s="18"/>
    </row>
    <row r="143" spans="1:4" ht="18.75">
      <c r="A143" s="7"/>
      <c r="B143" s="10"/>
      <c r="C143" s="9"/>
      <c r="D143" s="14"/>
    </row>
    <row r="144" spans="1:4" ht="18.75">
      <c r="A144" s="7"/>
      <c r="B144" s="7"/>
      <c r="C144" s="9"/>
      <c r="D144" s="14"/>
    </row>
    <row r="145" spans="1:4" ht="18.75">
      <c r="A145" s="7"/>
      <c r="B145" s="7"/>
      <c r="C145" s="9"/>
      <c r="D145" s="14"/>
    </row>
    <row r="146" spans="1:4" ht="18.75">
      <c r="A146" s="7"/>
      <c r="B146" s="7"/>
      <c r="C146" s="9"/>
      <c r="D146" s="14"/>
    </row>
    <row r="147" spans="1:4" ht="18.75">
      <c r="A147" s="7"/>
      <c r="B147" s="7"/>
      <c r="C147" s="9"/>
      <c r="D147" s="14"/>
    </row>
    <row r="148" spans="1:4" ht="18.75">
      <c r="A148" s="7"/>
      <c r="B148" s="7"/>
      <c r="C148" s="9"/>
      <c r="D148" s="14"/>
    </row>
    <row r="149" spans="1:4" ht="18.75">
      <c r="A149" s="7"/>
      <c r="B149" s="7"/>
      <c r="C149" s="9"/>
      <c r="D149" s="14"/>
    </row>
    <row r="150" spans="1:4" ht="18.75">
      <c r="A150" s="7"/>
      <c r="B150" s="7"/>
      <c r="C150" s="9"/>
      <c r="D150" s="14"/>
    </row>
    <row r="151" spans="1:4" ht="18.75">
      <c r="A151" s="7"/>
      <c r="B151" s="7"/>
      <c r="C151" s="9"/>
      <c r="D151" s="14"/>
    </row>
    <row r="152" spans="1:4" ht="18.75">
      <c r="A152" s="7"/>
      <c r="B152" s="7"/>
      <c r="C152" s="9"/>
      <c r="D152" s="14"/>
    </row>
    <row r="153" spans="1:4" ht="18.75">
      <c r="A153" s="7"/>
      <c r="B153" s="7"/>
      <c r="C153" s="9"/>
      <c r="D153" s="14"/>
    </row>
    <row r="154" spans="1:4" ht="18.75">
      <c r="A154" s="7"/>
      <c r="B154" s="7"/>
      <c r="C154" s="9"/>
      <c r="D154" s="14"/>
    </row>
    <row r="155" spans="1:4" ht="18.75">
      <c r="A155" s="7"/>
      <c r="B155" s="7"/>
      <c r="C155" s="9"/>
      <c r="D155" s="14"/>
    </row>
    <row r="156" spans="1:4" ht="18.75">
      <c r="A156" s="7"/>
      <c r="B156" s="7"/>
      <c r="C156" s="9"/>
      <c r="D156" s="14"/>
    </row>
    <row r="157" spans="1:4" ht="18.75">
      <c r="A157" s="7"/>
      <c r="B157" s="7"/>
      <c r="C157" s="9"/>
      <c r="D157" s="14"/>
    </row>
    <row r="158" spans="1:4" ht="18.75">
      <c r="A158" s="7"/>
      <c r="B158" s="7"/>
      <c r="C158" s="9"/>
      <c r="D158" s="14"/>
    </row>
    <row r="159" spans="1:4" ht="18.75">
      <c r="A159" s="7"/>
      <c r="B159" s="7"/>
      <c r="C159" s="9"/>
      <c r="D159" s="14"/>
    </row>
    <row r="160" spans="1:4" ht="18.75">
      <c r="A160" s="7"/>
      <c r="B160" s="7"/>
      <c r="C160" s="9"/>
      <c r="D160" s="14"/>
    </row>
    <row r="161" spans="1:4" ht="18.75">
      <c r="A161" s="7"/>
      <c r="B161" s="7"/>
      <c r="C161" s="9"/>
      <c r="D161" s="14"/>
    </row>
    <row r="162" spans="1:4" ht="18.75">
      <c r="A162" s="7"/>
      <c r="B162" s="10"/>
      <c r="C162" s="9"/>
      <c r="D162" s="14"/>
    </row>
    <row r="163" spans="1:4" ht="18.75">
      <c r="A163" s="7"/>
      <c r="B163" s="7"/>
      <c r="C163" s="9"/>
      <c r="D163" s="14"/>
    </row>
    <row r="164" spans="1:4" ht="18.75">
      <c r="A164" s="7"/>
      <c r="B164" s="7"/>
      <c r="C164" s="9"/>
      <c r="D164" s="14"/>
    </row>
    <row r="165" spans="1:4" ht="18.75">
      <c r="A165" s="7"/>
      <c r="B165" s="7"/>
      <c r="C165" s="9"/>
      <c r="D165" s="14"/>
    </row>
    <row r="166" spans="1:4" ht="18.75">
      <c r="A166" s="7"/>
      <c r="B166" s="7"/>
      <c r="C166" s="9"/>
      <c r="D166" s="14"/>
    </row>
    <row r="167" spans="1:4" ht="18.75">
      <c r="A167" s="7"/>
      <c r="B167" s="7"/>
      <c r="C167" s="9"/>
      <c r="D167" s="14"/>
    </row>
    <row r="168" spans="1:4" ht="18.75">
      <c r="A168" s="7"/>
      <c r="B168" s="7"/>
      <c r="C168" s="9"/>
      <c r="D168" s="14"/>
    </row>
    <row r="169" spans="1:4" ht="18.75">
      <c r="A169" s="7"/>
      <c r="B169" s="7"/>
      <c r="C169" s="9"/>
      <c r="D169" s="14"/>
    </row>
    <row r="170" spans="1:4" ht="18.75">
      <c r="A170" s="7"/>
      <c r="B170" s="7"/>
      <c r="C170" s="9"/>
      <c r="D170" s="14"/>
    </row>
    <row r="171" spans="1:4" ht="18.75">
      <c r="A171" s="7"/>
      <c r="B171" s="7"/>
      <c r="C171" s="9"/>
      <c r="D171" s="14"/>
    </row>
    <row r="172" spans="1:4" ht="18.75">
      <c r="A172" s="7"/>
      <c r="B172" s="7"/>
      <c r="C172" s="9"/>
      <c r="D172" s="14"/>
    </row>
    <row r="173" spans="1:4" ht="18.75">
      <c r="A173" s="7"/>
      <c r="B173" s="7"/>
      <c r="C173" s="9"/>
      <c r="D173" s="14"/>
    </row>
    <row r="174" spans="1:4" ht="18.75">
      <c r="A174" s="7"/>
      <c r="B174" s="7"/>
      <c r="C174" s="9"/>
      <c r="D174" s="14"/>
    </row>
    <row r="175" spans="1:4" ht="18.75">
      <c r="A175" s="7"/>
      <c r="B175" s="7"/>
      <c r="C175" s="9"/>
      <c r="D175" s="14"/>
    </row>
    <row r="176" spans="1:4" ht="18.75">
      <c r="A176" s="7"/>
      <c r="B176" s="7"/>
      <c r="C176" s="9"/>
      <c r="D176" s="14"/>
    </row>
    <row r="177" spans="1:4" ht="18.75">
      <c r="A177" s="7"/>
      <c r="B177" s="7"/>
      <c r="C177" s="9"/>
      <c r="D177" s="14"/>
    </row>
    <row r="178" spans="1:4" ht="18.75">
      <c r="A178" s="7"/>
      <c r="B178" s="7"/>
      <c r="C178" s="9"/>
      <c r="D178" s="14"/>
    </row>
    <row r="179" spans="1:4" ht="18.75">
      <c r="A179" s="7"/>
      <c r="B179" s="7"/>
      <c r="C179" s="9"/>
      <c r="D179" s="14"/>
    </row>
    <row r="180" spans="1:4" ht="18.75">
      <c r="A180" s="7"/>
      <c r="B180" s="7"/>
      <c r="C180" s="9"/>
      <c r="D180" s="14"/>
    </row>
    <row r="181" spans="1:4" ht="18.75">
      <c r="A181" s="7"/>
      <c r="B181" s="7"/>
      <c r="C181" s="9"/>
      <c r="D181" s="14"/>
    </row>
    <row r="182" spans="1:4" ht="18.75">
      <c r="A182" s="7"/>
      <c r="B182" s="7"/>
      <c r="C182" s="9"/>
      <c r="D182" s="14"/>
    </row>
    <row r="183" spans="1:4" ht="18.75">
      <c r="A183" s="7"/>
      <c r="B183" s="7"/>
      <c r="C183" s="9"/>
      <c r="D183" s="14"/>
    </row>
    <row r="184" spans="1:4" ht="18.75">
      <c r="A184" s="7"/>
      <c r="B184" s="7"/>
      <c r="C184" s="9"/>
      <c r="D184" s="14"/>
    </row>
    <row r="185" spans="1:4" ht="18.75">
      <c r="A185" s="7"/>
      <c r="B185" s="7"/>
      <c r="C185" s="9"/>
      <c r="D185" s="14"/>
    </row>
    <row r="186" spans="1:4" ht="18.75">
      <c r="A186" s="7"/>
      <c r="B186" s="7"/>
      <c r="C186" s="9"/>
      <c r="D186" s="14"/>
    </row>
    <row r="187" spans="1:4" ht="18.75">
      <c r="A187" s="7"/>
      <c r="B187" s="7"/>
      <c r="C187" s="9"/>
      <c r="D187" s="14"/>
    </row>
    <row r="188" spans="1:4" ht="18.75">
      <c r="A188" s="7"/>
      <c r="B188" s="7"/>
      <c r="C188" s="9"/>
      <c r="D188" s="14"/>
    </row>
    <row r="189" spans="1:4" ht="18.75">
      <c r="A189" s="7"/>
      <c r="B189" s="7"/>
      <c r="C189" s="9"/>
      <c r="D189" s="14"/>
    </row>
    <row r="190" spans="1:4" ht="18.75">
      <c r="A190" s="7"/>
      <c r="B190" s="7"/>
      <c r="C190" s="9"/>
      <c r="D190" s="14"/>
    </row>
    <row r="191" spans="1:4" ht="18.75">
      <c r="A191" s="7"/>
      <c r="B191" s="7"/>
      <c r="C191" s="9"/>
      <c r="D191" s="14"/>
    </row>
    <row r="192" spans="1:4" ht="18.75">
      <c r="A192" s="7"/>
      <c r="B192" s="7"/>
      <c r="C192" s="9"/>
      <c r="D192" s="14"/>
    </row>
    <row r="193" spans="1:4" ht="18.75">
      <c r="A193" s="7"/>
      <c r="B193" s="7"/>
      <c r="C193" s="9"/>
      <c r="D193" s="14"/>
    </row>
    <row r="194" spans="1:4" ht="18.75">
      <c r="A194" s="7"/>
      <c r="B194" s="7"/>
      <c r="C194" s="9"/>
      <c r="D194" s="14"/>
    </row>
    <row r="195" spans="1:4" ht="18.75">
      <c r="A195" s="7"/>
      <c r="B195" s="7"/>
      <c r="C195" s="9"/>
      <c r="D195" s="14"/>
    </row>
    <row r="196" spans="1:4" ht="18.75">
      <c r="A196" s="7"/>
      <c r="B196" s="7"/>
      <c r="C196" s="9"/>
      <c r="D196" s="14"/>
    </row>
    <row r="197" spans="1:4" ht="18.75">
      <c r="A197" s="7"/>
      <c r="B197" s="7"/>
      <c r="C197" s="9"/>
      <c r="D197" s="14"/>
    </row>
    <row r="198" spans="1:4" ht="18.75">
      <c r="A198" s="7"/>
      <c r="B198" s="7"/>
      <c r="C198" s="9"/>
      <c r="D198" s="14"/>
    </row>
    <row r="199" spans="1:4" ht="18.75">
      <c r="A199" s="7"/>
      <c r="B199" s="7"/>
      <c r="C199" s="9"/>
      <c r="D199" s="14"/>
    </row>
    <row r="200" spans="1:4" ht="18.75">
      <c r="A200" s="7"/>
      <c r="B200" s="7"/>
      <c r="C200" s="9"/>
      <c r="D200" s="14"/>
    </row>
    <row r="201" spans="1:4" ht="18.75">
      <c r="A201" s="7"/>
      <c r="B201" s="7"/>
      <c r="C201" s="9"/>
      <c r="D201" s="14"/>
    </row>
    <row r="202" spans="1:4" ht="18.75">
      <c r="A202" s="7"/>
      <c r="B202" s="7"/>
      <c r="C202" s="9"/>
      <c r="D202" s="14"/>
    </row>
    <row r="203" spans="1:4" ht="18.75">
      <c r="A203" s="7"/>
      <c r="B203" s="7"/>
      <c r="C203" s="9"/>
      <c r="D203" s="14"/>
    </row>
    <row r="204" spans="1:4" ht="18.75">
      <c r="A204" s="7"/>
      <c r="B204" s="7"/>
      <c r="C204" s="9"/>
      <c r="D204" s="14"/>
    </row>
    <row r="205" spans="1:4" ht="18.75">
      <c r="A205" s="7"/>
      <c r="B205" s="7"/>
      <c r="C205" s="9"/>
      <c r="D205" s="14"/>
    </row>
    <row r="206" spans="1:4" ht="18.75">
      <c r="A206" s="7"/>
      <c r="B206" s="7"/>
      <c r="C206" s="9"/>
      <c r="D206" s="14"/>
    </row>
    <row r="207" spans="1:4" ht="18.75">
      <c r="A207" s="7"/>
      <c r="B207" s="7"/>
      <c r="C207" s="9"/>
      <c r="D207" s="14"/>
    </row>
    <row r="208" spans="1:4" ht="18.75">
      <c r="A208" s="7"/>
      <c r="B208" s="7"/>
      <c r="C208" s="9"/>
      <c r="D208" s="14"/>
    </row>
    <row r="209" spans="1:4" ht="18.75">
      <c r="A209" s="7"/>
      <c r="B209" s="7"/>
      <c r="C209" s="9"/>
      <c r="D209" s="14"/>
    </row>
    <row r="210" spans="1:4" ht="18.75">
      <c r="A210" s="7"/>
      <c r="B210" s="7"/>
      <c r="C210" s="9"/>
      <c r="D210" s="14"/>
    </row>
    <row r="211" spans="1:4" ht="18.75">
      <c r="A211" s="7"/>
      <c r="B211" s="10"/>
      <c r="C211" s="9"/>
      <c r="D211" s="14"/>
    </row>
    <row r="212" spans="1:4" ht="18.75">
      <c r="A212" s="7"/>
      <c r="B212" s="7"/>
      <c r="C212" s="9"/>
      <c r="D212" s="14"/>
    </row>
    <row r="213" spans="1:4" ht="18.75">
      <c r="A213" s="7"/>
      <c r="B213" s="7"/>
      <c r="C213" s="9"/>
      <c r="D213" s="14"/>
    </row>
    <row r="214" spans="1:4" ht="18.75">
      <c r="A214" s="7"/>
      <c r="B214" s="7"/>
      <c r="C214" s="9"/>
      <c r="D214" s="14"/>
    </row>
    <row r="215" spans="1:4" ht="18.75">
      <c r="A215" s="7"/>
      <c r="B215" s="7"/>
      <c r="C215" s="9"/>
      <c r="D215" s="14"/>
    </row>
    <row r="216" spans="1:4" ht="18.75">
      <c r="A216" s="10"/>
      <c r="B216" s="10"/>
      <c r="C216" s="9"/>
      <c r="D216" s="14"/>
    </row>
    <row r="217" spans="1:4" ht="18.75">
      <c r="A217" s="7"/>
      <c r="B217" s="10"/>
      <c r="C217" s="9"/>
      <c r="D217" s="14"/>
    </row>
    <row r="218" spans="1:4" ht="18.75">
      <c r="A218" s="7"/>
      <c r="B218" s="7"/>
      <c r="C218" s="9"/>
      <c r="D218" s="14"/>
    </row>
    <row r="219" spans="1:4" ht="18.75">
      <c r="A219" s="7"/>
      <c r="B219" s="7"/>
      <c r="C219" s="9"/>
      <c r="D219" s="14"/>
    </row>
    <row r="220" spans="1:4" ht="18.75">
      <c r="A220" s="7"/>
      <c r="B220" s="10"/>
      <c r="C220" s="9"/>
      <c r="D220" s="14"/>
    </row>
    <row r="221" spans="1:4" ht="18.75">
      <c r="A221" s="7"/>
      <c r="B221" s="7"/>
      <c r="C221" s="9"/>
      <c r="D221" s="14"/>
    </row>
    <row r="222" spans="1:4" ht="18.75">
      <c r="A222" s="7"/>
      <c r="B222" s="7"/>
      <c r="C222" s="9"/>
      <c r="D222" s="14"/>
    </row>
    <row r="223" spans="1:4" ht="18.75">
      <c r="A223" s="7"/>
      <c r="B223" s="10"/>
      <c r="C223" s="9"/>
      <c r="D223" s="14"/>
    </row>
    <row r="224" spans="1:4" ht="18.75">
      <c r="A224" s="7"/>
      <c r="B224" s="7"/>
      <c r="C224" s="9"/>
      <c r="D224" s="14"/>
    </row>
    <row r="225" spans="1:4" ht="18.75">
      <c r="A225" s="7"/>
      <c r="B225" s="7"/>
      <c r="C225" s="9"/>
      <c r="D225" s="14"/>
    </row>
    <row r="226" spans="1:4" ht="18.75">
      <c r="A226" s="7"/>
      <c r="B226" s="7"/>
      <c r="C226" s="9"/>
      <c r="D226" s="14"/>
    </row>
    <row r="227" spans="1:4" ht="18.75">
      <c r="A227" s="10"/>
      <c r="B227" s="10"/>
      <c r="C227" s="9"/>
      <c r="D227" s="14"/>
    </row>
    <row r="228" spans="1:4" ht="18.75">
      <c r="A228" s="7"/>
      <c r="B228" s="10"/>
      <c r="C228" s="9"/>
      <c r="D228" s="14"/>
    </row>
    <row r="229" spans="1:4" ht="18.75">
      <c r="A229" s="7"/>
      <c r="B229" s="7"/>
      <c r="C229" s="9"/>
      <c r="D229" s="14"/>
    </row>
    <row r="230" spans="1:4" ht="18.75">
      <c r="A230" s="7"/>
      <c r="B230" s="7"/>
      <c r="C230" s="9"/>
      <c r="D230" s="14"/>
    </row>
    <row r="231" spans="1:4" ht="18.75">
      <c r="A231" s="7"/>
      <c r="B231" s="7"/>
      <c r="C231" s="9"/>
      <c r="D231" s="14"/>
    </row>
    <row r="232" spans="1:4" ht="18.75">
      <c r="A232" s="7"/>
      <c r="B232" s="7"/>
      <c r="C232" s="9"/>
      <c r="D232" s="14"/>
    </row>
    <row r="233" spans="1:4" ht="18.75">
      <c r="A233" s="7"/>
      <c r="B233" s="7"/>
      <c r="C233" s="9"/>
      <c r="D233" s="14"/>
    </row>
    <row r="234" spans="1:4" ht="18.75">
      <c r="A234" s="7"/>
      <c r="B234" s="7"/>
      <c r="C234" s="9"/>
      <c r="D234" s="14"/>
    </row>
    <row r="235" spans="1:4" ht="18.75">
      <c r="A235" s="7"/>
      <c r="B235" s="7"/>
      <c r="C235" s="9"/>
      <c r="D235" s="14"/>
    </row>
    <row r="236" spans="1:4" ht="18.75">
      <c r="A236" s="7"/>
      <c r="B236" s="10"/>
      <c r="C236" s="9"/>
      <c r="D236" s="14"/>
    </row>
    <row r="237" spans="1:4" ht="18.75">
      <c r="A237" s="7"/>
      <c r="B237" s="7"/>
      <c r="C237" s="9"/>
      <c r="D237" s="14"/>
    </row>
    <row r="238" spans="1:4" ht="18.75">
      <c r="A238" s="7"/>
      <c r="B238" s="7"/>
      <c r="C238" s="9"/>
      <c r="D238" s="14"/>
    </row>
    <row r="239" spans="1:4" ht="18.75">
      <c r="A239" s="7"/>
      <c r="B239" s="7"/>
      <c r="C239" s="9"/>
      <c r="D239" s="14"/>
    </row>
    <row r="240" spans="1:4" ht="18.75">
      <c r="A240" s="7"/>
      <c r="B240" s="7"/>
      <c r="C240" s="9"/>
      <c r="D240" s="14"/>
    </row>
    <row r="241" spans="1:4" ht="18.75">
      <c r="A241" s="7"/>
      <c r="B241" s="10"/>
      <c r="C241" s="9"/>
      <c r="D241" s="14"/>
    </row>
    <row r="242" spans="1:4" ht="18.75">
      <c r="A242" s="7"/>
      <c r="B242" s="7"/>
      <c r="C242" s="9"/>
      <c r="D242" s="14"/>
    </row>
    <row r="243" spans="1:4" ht="18.75">
      <c r="A243" s="10"/>
      <c r="B243" s="10"/>
      <c r="C243" s="9"/>
      <c r="D243" s="14"/>
    </row>
    <row r="244" spans="1:4" ht="18.75">
      <c r="A244" s="7"/>
      <c r="B244" s="10"/>
      <c r="C244" s="9"/>
      <c r="D244" s="14"/>
    </row>
    <row r="245" spans="1:4" ht="18.75">
      <c r="A245" s="7"/>
      <c r="B245" s="7"/>
      <c r="C245" s="9"/>
      <c r="D245" s="14"/>
    </row>
    <row r="246" spans="1:4" ht="18.75">
      <c r="A246" s="7"/>
      <c r="B246" s="7"/>
      <c r="C246" s="9"/>
      <c r="D246" s="14"/>
    </row>
    <row r="247" spans="1:4" ht="18.75">
      <c r="A247" s="7"/>
      <c r="B247" s="7"/>
      <c r="C247" s="9"/>
      <c r="D247" s="14"/>
    </row>
    <row r="248" spans="1:4" ht="18.75">
      <c r="A248" s="7"/>
      <c r="B248" s="7"/>
      <c r="C248" s="9"/>
      <c r="D248" s="14"/>
    </row>
    <row r="249" spans="1:4" ht="18.75">
      <c r="A249" s="7"/>
      <c r="B249" s="7"/>
      <c r="C249" s="9"/>
      <c r="D249" s="14"/>
    </row>
    <row r="250" spans="1:4" ht="18.75">
      <c r="A250" s="7"/>
      <c r="B250" s="7"/>
      <c r="C250" s="9"/>
      <c r="D250" s="14"/>
    </row>
    <row r="251" spans="1:4" ht="18.75">
      <c r="A251" s="7"/>
      <c r="B251" s="7"/>
      <c r="C251" s="9"/>
      <c r="D251" s="14"/>
    </row>
    <row r="252" spans="1:4" ht="18.75">
      <c r="A252" s="7"/>
      <c r="B252" s="10"/>
      <c r="C252" s="9"/>
      <c r="D252" s="14"/>
    </row>
    <row r="253" spans="1:4" ht="18.75">
      <c r="A253" s="7"/>
      <c r="B253" s="7"/>
      <c r="C253" s="9"/>
      <c r="D253" s="14"/>
    </row>
    <row r="254" spans="1:4" ht="18.75">
      <c r="A254" s="7"/>
      <c r="B254" s="7"/>
      <c r="C254" s="9"/>
      <c r="D254" s="14"/>
    </row>
    <row r="255" spans="1:4" ht="18.75">
      <c r="A255" s="7"/>
      <c r="B255" s="10"/>
      <c r="C255" s="9"/>
      <c r="D255" s="14"/>
    </row>
    <row r="256" spans="1:4" ht="18.75">
      <c r="A256" s="7"/>
      <c r="B256" s="7"/>
      <c r="C256" s="9"/>
      <c r="D256" s="14"/>
    </row>
    <row r="257" spans="1:4" ht="18.75">
      <c r="A257" s="7"/>
      <c r="B257" s="7"/>
      <c r="C257" s="9"/>
      <c r="D257" s="14"/>
    </row>
    <row r="258" spans="1:4" ht="18.75">
      <c r="A258" s="7"/>
      <c r="B258" s="7"/>
      <c r="C258" s="9"/>
      <c r="D258" s="14"/>
    </row>
    <row r="259" spans="1:4" ht="18.75">
      <c r="A259" s="7"/>
      <c r="B259" s="7"/>
      <c r="C259" s="9"/>
      <c r="D259" s="14"/>
    </row>
    <row r="260" spans="1:4" ht="18.75">
      <c r="A260" s="7"/>
      <c r="B260" s="7"/>
      <c r="C260" s="9"/>
      <c r="D260" s="14"/>
    </row>
    <row r="261" spans="1:4" ht="18.75">
      <c r="A261" s="7"/>
      <c r="B261" s="7"/>
      <c r="C261" s="9"/>
      <c r="D261" s="14"/>
    </row>
    <row r="262" spans="1:4" ht="18.75">
      <c r="A262" s="7"/>
      <c r="B262" s="7"/>
      <c r="C262" s="9"/>
      <c r="D262" s="14"/>
    </row>
    <row r="263" spans="1:4" ht="18.75">
      <c r="A263" s="7"/>
      <c r="B263" s="7"/>
      <c r="C263" s="9"/>
      <c r="D263" s="14"/>
    </row>
    <row r="264" spans="1:4" ht="18.75">
      <c r="A264" s="7"/>
      <c r="B264" s="10"/>
      <c r="C264" s="9"/>
      <c r="D264" s="14"/>
    </row>
    <row r="265" spans="1:4" ht="18.75">
      <c r="A265" s="7"/>
      <c r="B265" s="7"/>
      <c r="C265" s="9"/>
      <c r="D265" s="14"/>
    </row>
    <row r="266" spans="1:4" ht="18.75">
      <c r="A266" s="7"/>
      <c r="B266" s="7"/>
      <c r="C266" s="9"/>
      <c r="D266" s="14"/>
    </row>
    <row r="267" spans="1:4" ht="14.25" customHeight="1">
      <c r="A267" s="7"/>
      <c r="B267" s="7"/>
      <c r="C267" s="9"/>
      <c r="D267" s="14"/>
    </row>
    <row r="268" spans="1:4" ht="18.75">
      <c r="A268" s="7"/>
      <c r="B268" s="7"/>
      <c r="C268" s="9"/>
      <c r="D268" s="14"/>
    </row>
    <row r="269" spans="1:4" ht="18.75">
      <c r="A269" s="7"/>
      <c r="B269" s="7"/>
      <c r="C269" s="9"/>
      <c r="D269" s="14"/>
    </row>
    <row r="270" spans="1:4" ht="18.75">
      <c r="A270" s="7"/>
      <c r="B270" s="7"/>
      <c r="C270" s="9"/>
      <c r="D270" s="14"/>
    </row>
    <row r="271" spans="1:4" ht="18.75">
      <c r="A271" s="7"/>
      <c r="B271" s="7"/>
      <c r="C271" s="9"/>
      <c r="D271" s="14"/>
    </row>
    <row r="272" spans="1:4" ht="18.75">
      <c r="A272" s="7"/>
      <c r="B272" s="7"/>
      <c r="C272" s="9"/>
      <c r="D272" s="14"/>
    </row>
    <row r="273" spans="1:4" ht="18.75">
      <c r="A273" s="7"/>
      <c r="B273" s="7"/>
      <c r="C273" s="9"/>
      <c r="D273" s="14"/>
    </row>
    <row r="274" spans="1:4" ht="18.75">
      <c r="A274" s="7"/>
      <c r="B274" s="7"/>
      <c r="C274" s="9"/>
      <c r="D274" s="14"/>
    </row>
    <row r="275" spans="1:4" ht="18.75">
      <c r="A275" s="7"/>
      <c r="B275" s="7"/>
      <c r="C275" s="9"/>
      <c r="D275" s="14"/>
    </row>
    <row r="276" spans="1:4" ht="18.75">
      <c r="A276" s="7"/>
      <c r="B276" s="7"/>
      <c r="C276" s="9"/>
      <c r="D276" s="14"/>
    </row>
    <row r="277" spans="1:4" ht="18.75">
      <c r="A277" s="7"/>
      <c r="B277" s="7"/>
      <c r="C277" s="9"/>
      <c r="D277" s="14"/>
    </row>
    <row r="278" spans="1:4" ht="18.75">
      <c r="A278" s="10"/>
      <c r="B278" s="10"/>
      <c r="C278" s="9"/>
      <c r="D278" s="14"/>
    </row>
    <row r="279" spans="1:4" ht="18.75">
      <c r="A279" s="7"/>
      <c r="B279" s="10"/>
      <c r="C279" s="9"/>
      <c r="D279" s="14"/>
    </row>
    <row r="280" spans="1:4" ht="18.75">
      <c r="A280" s="7"/>
      <c r="B280" s="7"/>
      <c r="C280" s="9"/>
      <c r="D280" s="14"/>
    </row>
    <row r="281" spans="1:4" ht="18.75">
      <c r="A281" s="7"/>
      <c r="B281" s="7"/>
      <c r="C281" s="9"/>
      <c r="D281" s="14"/>
    </row>
    <row r="282" spans="1:4" ht="18.75">
      <c r="A282" s="7"/>
      <c r="B282" s="7"/>
      <c r="C282" s="9"/>
      <c r="D282" s="14"/>
    </row>
    <row r="283" spans="1:4" ht="18.75">
      <c r="A283" s="7"/>
      <c r="B283" s="7"/>
      <c r="C283" s="9"/>
      <c r="D283" s="14"/>
    </row>
    <row r="284" spans="1:4" ht="18.75">
      <c r="A284" s="7"/>
      <c r="B284" s="7"/>
      <c r="C284" s="9"/>
      <c r="D284" s="14"/>
    </row>
    <row r="285" spans="1:4" ht="18.75">
      <c r="A285" s="7"/>
      <c r="B285" s="7"/>
      <c r="C285" s="9"/>
      <c r="D285" s="14"/>
    </row>
    <row r="286" spans="1:4" ht="18.75">
      <c r="A286" s="7"/>
      <c r="B286" s="7"/>
      <c r="C286" s="9"/>
      <c r="D286" s="14"/>
    </row>
    <row r="287" spans="1:4" ht="18.75">
      <c r="A287" s="7"/>
      <c r="B287" s="7"/>
      <c r="C287" s="9"/>
      <c r="D287" s="14"/>
    </row>
    <row r="288" spans="1:4" ht="18.75">
      <c r="A288" s="7"/>
      <c r="B288" s="7"/>
      <c r="C288" s="9"/>
      <c r="D288" s="14"/>
    </row>
    <row r="289" spans="1:4" ht="18.75">
      <c r="A289" s="7"/>
      <c r="B289" s="7"/>
      <c r="C289" s="9"/>
      <c r="D289" s="14"/>
    </row>
    <row r="290" spans="1:4" ht="18.75">
      <c r="A290" s="7"/>
      <c r="B290" s="7"/>
      <c r="C290" s="9"/>
      <c r="D290" s="14"/>
    </row>
    <row r="291" spans="1:4" ht="18.75">
      <c r="A291" s="7"/>
      <c r="B291" s="7"/>
      <c r="C291" s="9"/>
      <c r="D291" s="14"/>
    </row>
    <row r="292" spans="1:4" ht="18.75">
      <c r="A292" s="7"/>
      <c r="B292" s="7"/>
      <c r="C292" s="9"/>
      <c r="D292" s="14"/>
    </row>
    <row r="293" spans="1:4" ht="18.75">
      <c r="A293" s="7"/>
      <c r="B293" s="7"/>
      <c r="C293" s="9"/>
      <c r="D293" s="14"/>
    </row>
    <row r="294" spans="1:4" ht="18.75">
      <c r="A294" s="7"/>
      <c r="B294" s="7"/>
      <c r="C294" s="9"/>
      <c r="D294" s="14"/>
    </row>
    <row r="295" spans="1:4" ht="18.75">
      <c r="A295" s="7"/>
      <c r="B295" s="7"/>
      <c r="C295" s="9"/>
      <c r="D295" s="14"/>
    </row>
    <row r="296" spans="1:4" ht="18.75">
      <c r="A296" s="7"/>
      <c r="B296" s="7"/>
      <c r="C296" s="9"/>
      <c r="D296" s="14"/>
    </row>
    <row r="297" spans="1:4" ht="18.75">
      <c r="A297" s="7"/>
      <c r="B297" s="7"/>
      <c r="C297" s="9"/>
      <c r="D297" s="14"/>
    </row>
    <row r="298" spans="1:4" ht="18.75">
      <c r="A298" s="7"/>
      <c r="B298" s="7"/>
      <c r="C298" s="9"/>
      <c r="D298" s="14"/>
    </row>
    <row r="299" spans="1:4" ht="18.75">
      <c r="A299" s="7"/>
      <c r="B299" s="7"/>
      <c r="C299" s="9"/>
      <c r="D299" s="14"/>
    </row>
    <row r="300" spans="1:4" ht="18.75">
      <c r="A300" s="7"/>
      <c r="B300" s="7"/>
      <c r="C300" s="9"/>
      <c r="D300" s="14"/>
    </row>
    <row r="301" spans="1:4" ht="18.75">
      <c r="A301" s="7"/>
      <c r="B301" s="7"/>
      <c r="C301" s="9"/>
      <c r="D301" s="14"/>
    </row>
    <row r="302" spans="1:4" ht="18.75">
      <c r="A302" s="7"/>
      <c r="B302" s="7"/>
      <c r="C302" s="9"/>
      <c r="D302" s="14"/>
    </row>
    <row r="303" spans="1:4" ht="18.75">
      <c r="A303" s="7"/>
      <c r="B303" s="7"/>
      <c r="C303" s="9"/>
      <c r="D303" s="14"/>
    </row>
    <row r="304" spans="1:4" ht="18.75">
      <c r="A304" s="7"/>
      <c r="B304" s="10"/>
      <c r="C304" s="9"/>
      <c r="D304" s="14"/>
    </row>
    <row r="305" spans="1:4" ht="18.75">
      <c r="A305" s="7"/>
      <c r="B305" s="7"/>
      <c r="C305" s="9"/>
      <c r="D305" s="14"/>
    </row>
    <row r="306" spans="1:4" ht="16.5" customHeight="1">
      <c r="A306" s="7"/>
      <c r="B306" s="7"/>
      <c r="C306" s="9"/>
      <c r="D306" s="14"/>
    </row>
    <row r="307" spans="1:4" ht="18.75">
      <c r="A307" s="7"/>
      <c r="B307" s="7"/>
      <c r="C307" s="9"/>
      <c r="D307" s="14"/>
    </row>
    <row r="308" spans="1:4" ht="18.75">
      <c r="A308" s="7"/>
      <c r="B308" s="7"/>
      <c r="C308" s="9"/>
      <c r="D308" s="14"/>
    </row>
    <row r="309" spans="1:4" ht="18.75">
      <c r="A309" s="7"/>
      <c r="B309" s="7"/>
      <c r="C309" s="9"/>
      <c r="D309" s="14"/>
    </row>
    <row r="310" spans="1:4" ht="18.75">
      <c r="A310" s="7"/>
      <c r="B310" s="10"/>
      <c r="C310" s="9"/>
      <c r="D310" s="14"/>
    </row>
    <row r="311" spans="1:4" ht="18.75">
      <c r="A311" s="7"/>
      <c r="B311" s="7"/>
      <c r="C311" s="9"/>
      <c r="D311" s="14"/>
    </row>
    <row r="312" spans="1:4" ht="18.75">
      <c r="A312" s="7"/>
      <c r="B312" s="7"/>
      <c r="C312" s="9"/>
      <c r="D312" s="14"/>
    </row>
    <row r="313" spans="1:4" ht="18.75">
      <c r="A313" s="7"/>
      <c r="B313" s="7"/>
      <c r="C313" s="9"/>
      <c r="D313" s="14"/>
    </row>
    <row r="314" spans="1:4" ht="18.75">
      <c r="A314" s="7"/>
      <c r="B314" s="7"/>
      <c r="C314" s="9"/>
      <c r="D314" s="14"/>
    </row>
    <row r="315" spans="1:4" ht="18.75">
      <c r="A315" s="7"/>
      <c r="B315" s="7"/>
      <c r="C315" s="9"/>
      <c r="D315" s="14"/>
    </row>
    <row r="316" spans="1:4" ht="18.75">
      <c r="A316" s="7"/>
      <c r="B316" s="7"/>
      <c r="C316" s="9"/>
      <c r="D316" s="14"/>
    </row>
    <row r="317" spans="1:4" ht="18.75">
      <c r="A317" s="7"/>
      <c r="B317" s="10"/>
      <c r="C317" s="9"/>
      <c r="D317" s="14"/>
    </row>
    <row r="318" spans="1:4" ht="18.75">
      <c r="A318" s="7"/>
      <c r="B318" s="7"/>
      <c r="C318" s="9"/>
      <c r="D318" s="14"/>
    </row>
    <row r="319" spans="1:4" ht="18.75">
      <c r="A319" s="7"/>
      <c r="B319" s="7"/>
      <c r="C319" s="9"/>
      <c r="D319" s="14"/>
    </row>
    <row r="320" spans="1:4" ht="18.75">
      <c r="A320" s="7"/>
      <c r="B320" s="7"/>
      <c r="C320" s="9"/>
      <c r="D320" s="14"/>
    </row>
    <row r="321" spans="1:4" ht="18.75">
      <c r="A321" s="7"/>
      <c r="B321" s="7"/>
      <c r="C321" s="9"/>
      <c r="D321" s="14"/>
    </row>
    <row r="322" spans="1:4" ht="18.75">
      <c r="A322" s="10"/>
      <c r="B322" s="10"/>
      <c r="C322" s="9"/>
      <c r="D322" s="14"/>
    </row>
    <row r="323" spans="1:4" ht="18.75">
      <c r="A323" s="7"/>
      <c r="B323" s="10"/>
      <c r="C323" s="9"/>
      <c r="D323" s="14"/>
    </row>
    <row r="324" spans="1:4" ht="18.75">
      <c r="A324" s="7"/>
      <c r="B324" s="7"/>
      <c r="C324" s="9"/>
      <c r="D324" s="14"/>
    </row>
    <row r="325" spans="1:4" ht="18.75">
      <c r="A325" s="7"/>
      <c r="B325" s="7"/>
      <c r="C325" s="9"/>
      <c r="D325" s="14"/>
    </row>
    <row r="326" spans="1:4" ht="18.75">
      <c r="A326" s="7"/>
      <c r="B326" s="7"/>
      <c r="C326" s="9"/>
      <c r="D326" s="14"/>
    </row>
    <row r="327" spans="1:4" ht="18.75">
      <c r="A327" s="7"/>
      <c r="B327" s="7"/>
      <c r="C327" s="9"/>
      <c r="D327" s="14"/>
    </row>
    <row r="328" spans="1:4" ht="18.75">
      <c r="A328" s="7"/>
      <c r="B328" s="7"/>
      <c r="C328" s="9"/>
      <c r="D328" s="14"/>
    </row>
    <row r="329" spans="1:4" ht="18.75">
      <c r="A329" s="7"/>
      <c r="B329" s="7"/>
      <c r="C329" s="9"/>
      <c r="D329" s="14"/>
    </row>
    <row r="330" spans="1:4" ht="18.75">
      <c r="A330" s="7"/>
      <c r="B330" s="7"/>
      <c r="C330" s="9"/>
      <c r="D330" s="14"/>
    </row>
    <row r="331" spans="1:4" ht="18.75">
      <c r="A331" s="7"/>
      <c r="B331" s="10"/>
      <c r="C331" s="9"/>
      <c r="D331" s="14"/>
    </row>
    <row r="332" spans="1:4" ht="18.75">
      <c r="A332" s="7"/>
      <c r="B332" s="7"/>
      <c r="C332" s="9"/>
      <c r="D332" s="14"/>
    </row>
    <row r="333" spans="1:4" ht="18.75">
      <c r="A333" s="7"/>
      <c r="B333" s="7"/>
      <c r="C333" s="9"/>
      <c r="D333" s="14"/>
    </row>
    <row r="334" spans="1:4" ht="18.75">
      <c r="A334" s="7"/>
      <c r="B334" s="7"/>
      <c r="C334" s="9"/>
      <c r="D334" s="14"/>
    </row>
    <row r="335" spans="1:4" ht="18.75">
      <c r="A335" s="7"/>
      <c r="B335" s="7"/>
      <c r="C335" s="9"/>
      <c r="D335" s="14"/>
    </row>
    <row r="336" spans="1:4" ht="18.75">
      <c r="A336" s="7"/>
      <c r="B336" s="7"/>
      <c r="C336" s="9"/>
      <c r="D336" s="14"/>
    </row>
    <row r="337" spans="1:4" ht="18.75">
      <c r="A337" s="7"/>
      <c r="B337" s="10"/>
      <c r="C337" s="9"/>
      <c r="D337" s="14"/>
    </row>
    <row r="338" spans="1:4" ht="18.75">
      <c r="A338" s="7"/>
      <c r="B338" s="7"/>
      <c r="C338" s="9"/>
      <c r="D338" s="14"/>
    </row>
    <row r="339" spans="1:4" ht="18.75">
      <c r="A339" s="7"/>
      <c r="B339" s="7"/>
      <c r="C339" s="9"/>
      <c r="D339" s="14"/>
    </row>
    <row r="340" spans="1:4" ht="18.75">
      <c r="A340" s="7"/>
      <c r="B340" s="7"/>
      <c r="C340" s="9"/>
      <c r="D340" s="14"/>
    </row>
    <row r="341" spans="1:4" ht="18.75">
      <c r="A341" s="7"/>
      <c r="B341" s="7"/>
      <c r="C341" s="9"/>
      <c r="D341" s="14"/>
    </row>
    <row r="342" spans="1:4" ht="18.75">
      <c r="A342" s="15"/>
      <c r="B342" s="15"/>
      <c r="C342" s="9"/>
      <c r="D342" s="14"/>
    </row>
    <row r="343" spans="1:4" ht="18.75">
      <c r="A343" s="15"/>
      <c r="B343" s="15"/>
      <c r="C343" s="9"/>
      <c r="D343" s="14"/>
    </row>
    <row r="344" spans="1:4" ht="17.25" customHeight="1">
      <c r="A344" s="10"/>
      <c r="B344" s="10"/>
      <c r="C344" s="9"/>
      <c r="D344" s="14"/>
    </row>
    <row r="345" spans="1:4" ht="18.75">
      <c r="A345" s="7"/>
      <c r="B345" s="11"/>
      <c r="C345" s="9"/>
      <c r="D345" s="14"/>
    </row>
    <row r="346" spans="1:4" ht="18.75">
      <c r="A346" s="7"/>
      <c r="B346" s="7"/>
      <c r="C346" s="9"/>
      <c r="D346" s="14"/>
    </row>
    <row r="347" spans="1:4" ht="18.75">
      <c r="A347" s="7"/>
      <c r="B347" s="7"/>
      <c r="C347" s="9"/>
      <c r="D347" s="14"/>
    </row>
    <row r="348" spans="1:4" ht="18.75">
      <c r="A348" s="7"/>
      <c r="B348" s="7"/>
      <c r="C348" s="9"/>
      <c r="D348" s="14"/>
    </row>
    <row r="349" spans="1:4" ht="18.75">
      <c r="A349" s="7"/>
      <c r="B349" s="7"/>
      <c r="C349" s="9"/>
      <c r="D349" s="14"/>
    </row>
    <row r="350" spans="1:4" ht="18.75">
      <c r="A350" s="7"/>
      <c r="B350" s="7"/>
      <c r="C350" s="9"/>
      <c r="D350" s="14"/>
    </row>
    <row r="351" spans="1:4" ht="18.75">
      <c r="A351" s="7"/>
      <c r="B351" s="7"/>
      <c r="C351" s="9"/>
      <c r="D351" s="14"/>
    </row>
    <row r="352" spans="1:4" ht="18.75">
      <c r="A352" s="7"/>
      <c r="B352" s="7"/>
      <c r="C352" s="9"/>
      <c r="D352" s="14"/>
    </row>
    <row r="353" spans="1:4" ht="18.75">
      <c r="A353" s="7"/>
      <c r="B353" s="11"/>
      <c r="C353" s="9"/>
      <c r="D353" s="14"/>
    </row>
    <row r="354" spans="1:4" ht="18.75">
      <c r="A354" s="7"/>
      <c r="B354" s="7"/>
      <c r="C354" s="9"/>
      <c r="D354" s="14"/>
    </row>
    <row r="355" spans="1:4" ht="18.75">
      <c r="A355" s="7"/>
      <c r="B355" s="11"/>
      <c r="C355" s="9"/>
      <c r="D355" s="14"/>
    </row>
    <row r="356" spans="1:4" ht="18.75">
      <c r="A356" s="7"/>
      <c r="B356" s="7"/>
      <c r="C356" s="9"/>
      <c r="D356" s="14"/>
    </row>
    <row r="357" spans="1:4" ht="18.75">
      <c r="A357" s="7"/>
      <c r="B357" s="7"/>
      <c r="C357" s="9"/>
      <c r="D357" s="14"/>
    </row>
    <row r="358" spans="1:4" ht="18.75">
      <c r="A358" s="7"/>
      <c r="B358" s="7"/>
      <c r="C358" s="9"/>
      <c r="D358" s="14"/>
    </row>
    <row r="359" spans="1:4" ht="18.75">
      <c r="A359" s="7"/>
      <c r="B359" s="7"/>
      <c r="C359" s="9"/>
      <c r="D359" s="14"/>
    </row>
    <row r="360" spans="1:4" ht="22.5" customHeight="1">
      <c r="A360" s="7"/>
      <c r="B360" s="7"/>
      <c r="C360" s="9"/>
      <c r="D360" s="14"/>
    </row>
    <row r="361" spans="1:4" ht="18.75">
      <c r="A361" s="7"/>
      <c r="B361" s="7"/>
      <c r="C361" s="9"/>
      <c r="D361" s="14"/>
    </row>
    <row r="362" spans="1:4" ht="18.75">
      <c r="A362" s="7"/>
      <c r="B362" s="7"/>
      <c r="C362" s="9"/>
      <c r="D362" s="14"/>
    </row>
    <row r="363" spans="1:4" ht="18.75">
      <c r="A363" s="7"/>
      <c r="B363" s="7"/>
      <c r="C363" s="9"/>
      <c r="D363" s="14"/>
    </row>
    <row r="364" spans="1:4" ht="18.75">
      <c r="A364" s="7"/>
      <c r="B364" s="7"/>
      <c r="C364" s="9"/>
      <c r="D364" s="14"/>
    </row>
    <row r="365" spans="1:4" ht="18.75">
      <c r="A365" s="7"/>
      <c r="B365" s="7"/>
      <c r="C365" s="9"/>
      <c r="D365" s="14"/>
    </row>
    <row r="366" spans="1:4" ht="18.75">
      <c r="A366" s="7"/>
      <c r="B366" s="7"/>
      <c r="C366" s="9"/>
      <c r="D366" s="14"/>
    </row>
    <row r="367" spans="1:4" ht="18.75">
      <c r="A367" s="7"/>
      <c r="B367" s="7"/>
      <c r="C367" s="9"/>
      <c r="D367" s="14"/>
    </row>
    <row r="368" spans="1:4" ht="18.75">
      <c r="A368" s="7"/>
      <c r="B368" s="7"/>
      <c r="C368" s="9"/>
      <c r="D368" s="14"/>
    </row>
    <row r="369" spans="1:4" ht="18.75">
      <c r="A369" s="7"/>
      <c r="B369" s="7"/>
      <c r="C369" s="9"/>
      <c r="D369" s="14"/>
    </row>
    <row r="370" spans="1:4" ht="18.75">
      <c r="A370" s="7"/>
      <c r="B370" s="7"/>
      <c r="C370" s="9"/>
      <c r="D370" s="14"/>
    </row>
    <row r="371" spans="1:4" ht="18.75">
      <c r="A371" s="7"/>
      <c r="B371" s="7"/>
      <c r="C371" s="9"/>
      <c r="D371" s="14"/>
    </row>
    <row r="372" spans="1:4" ht="18.75">
      <c r="A372" s="7"/>
      <c r="B372" s="7"/>
      <c r="C372" s="9"/>
      <c r="D372" s="14"/>
    </row>
    <row r="373" spans="1:4" ht="18.75">
      <c r="A373" s="7"/>
      <c r="B373" s="7"/>
      <c r="C373" s="9"/>
      <c r="D373" s="14"/>
    </row>
    <row r="374" spans="1:4" ht="18.75">
      <c r="A374" s="7"/>
      <c r="B374" s="11"/>
      <c r="C374" s="9"/>
      <c r="D374" s="14"/>
    </row>
    <row r="375" spans="1:4" ht="18.75">
      <c r="A375" s="7"/>
      <c r="B375" s="7"/>
      <c r="C375" s="9"/>
      <c r="D375" s="14"/>
    </row>
    <row r="376" spans="1:4" ht="18.75">
      <c r="A376" s="7"/>
      <c r="B376" s="7"/>
      <c r="C376" s="9"/>
      <c r="D376" s="14"/>
    </row>
    <row r="377" spans="1:4" ht="18.75">
      <c r="A377" s="10"/>
      <c r="B377" s="10"/>
      <c r="C377" s="9"/>
      <c r="D377" s="14"/>
    </row>
    <row r="378" spans="1:4" ht="18.75">
      <c r="A378" s="10"/>
      <c r="B378" s="11"/>
      <c r="C378" s="9"/>
      <c r="D378" s="14"/>
    </row>
    <row r="379" spans="1:4" ht="18.75">
      <c r="A379" s="10"/>
      <c r="B379" s="10"/>
      <c r="C379" s="9"/>
      <c r="D379" s="14"/>
    </row>
    <row r="380" spans="1:4" ht="18.75">
      <c r="A380" s="10"/>
      <c r="B380" s="10"/>
      <c r="C380" s="9"/>
      <c r="D380" s="14"/>
    </row>
    <row r="381" spans="1:4" ht="18.75">
      <c r="A381" s="10"/>
      <c r="B381" s="10"/>
      <c r="C381" s="9"/>
      <c r="D381" s="14"/>
    </row>
    <row r="382" spans="1:4" ht="18.75">
      <c r="A382" s="10"/>
      <c r="B382" s="10"/>
      <c r="C382" s="9"/>
      <c r="D382" s="14"/>
    </row>
    <row r="383" spans="1:4" ht="18.75">
      <c r="A383" s="10"/>
      <c r="B383" s="10"/>
      <c r="C383" s="9"/>
      <c r="D383" s="14"/>
    </row>
    <row r="384" spans="1:4" ht="18.75">
      <c r="A384" s="10"/>
      <c r="B384" s="10"/>
      <c r="C384" s="9"/>
      <c r="D384" s="14"/>
    </row>
    <row r="385" spans="1:4" ht="18.75">
      <c r="A385" s="10"/>
      <c r="B385" s="10"/>
      <c r="C385" s="9"/>
      <c r="D385" s="14"/>
    </row>
    <row r="386" spans="1:4" ht="18.75">
      <c r="A386" s="7"/>
      <c r="B386" s="11"/>
      <c r="C386" s="9"/>
      <c r="D386" s="14"/>
    </row>
    <row r="387" spans="1:4" ht="18.75">
      <c r="A387" s="7"/>
      <c r="B387" s="7"/>
      <c r="C387" s="9"/>
      <c r="D387" s="14"/>
    </row>
    <row r="388" spans="1:4" ht="18.75">
      <c r="A388" s="7"/>
      <c r="B388" s="7"/>
      <c r="C388" s="9"/>
      <c r="D388" s="14"/>
    </row>
    <row r="389" spans="1:4" ht="18.75">
      <c r="A389" s="10"/>
      <c r="B389" s="10"/>
      <c r="C389" s="9"/>
      <c r="D389" s="14"/>
    </row>
    <row r="390" spans="1:4" ht="18.75">
      <c r="A390" s="7"/>
      <c r="B390" s="10"/>
      <c r="C390" s="9"/>
      <c r="D390" s="14"/>
    </row>
    <row r="391" spans="1:4" ht="18.75">
      <c r="A391" s="7"/>
      <c r="B391" s="7"/>
      <c r="C391" s="9"/>
      <c r="D391" s="14"/>
    </row>
    <row r="392" spans="1:4" ht="18.75">
      <c r="A392" s="7"/>
      <c r="B392" s="7"/>
      <c r="C392" s="9"/>
      <c r="D392" s="14"/>
    </row>
    <row r="393" spans="1:4" ht="18.75">
      <c r="A393" s="7"/>
      <c r="B393" s="7"/>
      <c r="C393" s="9"/>
      <c r="D393" s="14"/>
    </row>
    <row r="394" spans="1:4" ht="18.75">
      <c r="A394" s="7"/>
      <c r="B394" s="7"/>
      <c r="C394" s="9"/>
      <c r="D394" s="14"/>
    </row>
    <row r="395" spans="1:4" ht="18.75">
      <c r="A395" s="7"/>
      <c r="B395" s="7"/>
      <c r="C395" s="9"/>
      <c r="D395" s="14"/>
    </row>
    <row r="396" spans="1:4" ht="18.75">
      <c r="A396" s="7"/>
      <c r="B396" s="7"/>
      <c r="C396" s="9"/>
      <c r="D396" s="14"/>
    </row>
    <row r="397" spans="1:4" ht="18.75">
      <c r="A397" s="7"/>
      <c r="B397" s="10"/>
      <c r="C397" s="9"/>
      <c r="D397" s="14"/>
    </row>
    <row r="398" spans="1:4" ht="18.75">
      <c r="A398" s="7"/>
      <c r="B398" s="7"/>
      <c r="C398" s="9"/>
      <c r="D398" s="14"/>
    </row>
    <row r="399" spans="1:4" ht="18.75">
      <c r="A399" s="7"/>
      <c r="B399" s="7"/>
      <c r="C399" s="9"/>
      <c r="D399" s="14"/>
    </row>
    <row r="400" spans="1:4" ht="18.75">
      <c r="A400" s="7"/>
      <c r="B400" s="7"/>
      <c r="C400" s="9"/>
      <c r="D400" s="14"/>
    </row>
    <row r="401" spans="1:4" ht="18.75">
      <c r="A401" s="7"/>
      <c r="B401" s="7"/>
      <c r="C401" s="9"/>
      <c r="D401" s="14"/>
    </row>
    <row r="402" spans="1:4" ht="18.75">
      <c r="A402" s="7"/>
      <c r="B402" s="7"/>
      <c r="C402" s="9"/>
      <c r="D402" s="14"/>
    </row>
    <row r="403" spans="1:4" ht="18.75">
      <c r="A403" s="7"/>
      <c r="B403" s="7"/>
      <c r="C403" s="9"/>
      <c r="D403" s="14"/>
    </row>
    <row r="404" spans="1:4" ht="18.75">
      <c r="A404" s="7"/>
      <c r="B404" s="7"/>
      <c r="C404" s="9"/>
      <c r="D404" s="14"/>
    </row>
    <row r="405" spans="1:4" ht="18.75">
      <c r="A405" s="7"/>
      <c r="B405" s="7"/>
      <c r="C405" s="9"/>
      <c r="D405" s="14"/>
    </row>
    <row r="406" spans="1:4" ht="18.75">
      <c r="A406" s="7"/>
      <c r="B406" s="7"/>
      <c r="C406" s="9"/>
      <c r="D406" s="14"/>
    </row>
    <row r="407" spans="1:4" ht="18.75">
      <c r="A407" s="7"/>
      <c r="B407" s="7"/>
      <c r="C407" s="9"/>
      <c r="D407" s="14"/>
    </row>
    <row r="408" spans="1:4" ht="18.75">
      <c r="A408" s="7"/>
      <c r="B408" s="7"/>
      <c r="C408" s="9"/>
      <c r="D408" s="14"/>
    </row>
    <row r="409" spans="1:4" ht="18.75">
      <c r="A409" s="7"/>
      <c r="B409" s="7"/>
      <c r="C409" s="9"/>
      <c r="D409" s="14"/>
    </row>
    <row r="410" spans="1:4" ht="18.75">
      <c r="A410" s="7"/>
      <c r="B410" s="7"/>
      <c r="C410" s="9"/>
      <c r="D410" s="14"/>
    </row>
    <row r="411" spans="1:4" ht="18.75">
      <c r="A411" s="7"/>
      <c r="B411" s="7"/>
      <c r="C411" s="9"/>
      <c r="D411" s="14"/>
    </row>
    <row r="412" spans="1:4" ht="18.75">
      <c r="A412" s="7"/>
      <c r="B412" s="7"/>
      <c r="C412" s="9"/>
      <c r="D412" s="14"/>
    </row>
    <row r="413" spans="1:4" ht="18.75">
      <c r="A413" s="7"/>
      <c r="B413" s="7"/>
      <c r="C413" s="9"/>
      <c r="D413" s="14"/>
    </row>
    <row r="414" spans="1:4" ht="18.75">
      <c r="A414" s="7"/>
      <c r="B414" s="7"/>
      <c r="C414" s="9"/>
      <c r="D414" s="14"/>
    </row>
    <row r="415" spans="1:4" ht="18.75">
      <c r="A415" s="7"/>
      <c r="B415" s="7"/>
      <c r="C415" s="9"/>
      <c r="D415" s="14"/>
    </row>
    <row r="416" spans="1:4" ht="18.75">
      <c r="A416" s="7"/>
      <c r="B416" s="7"/>
      <c r="C416" s="9"/>
      <c r="D416" s="14"/>
    </row>
    <row r="417" spans="1:4" ht="18.75">
      <c r="A417" s="7"/>
      <c r="B417" s="7"/>
      <c r="C417" s="9"/>
      <c r="D417" s="14"/>
    </row>
    <row r="418" spans="1:4" ht="18.75">
      <c r="A418" s="7"/>
      <c r="B418" s="7"/>
      <c r="C418" s="9"/>
      <c r="D418" s="14"/>
    </row>
    <row r="419" spans="1:4" ht="18.75">
      <c r="A419" s="7"/>
      <c r="B419" s="7"/>
      <c r="C419" s="9"/>
      <c r="D419" s="14"/>
    </row>
    <row r="420" spans="1:4" ht="18.75">
      <c r="A420" s="7"/>
      <c r="B420" s="7"/>
      <c r="C420" s="9"/>
      <c r="D420" s="14"/>
    </row>
    <row r="421" spans="1:4" ht="18.75">
      <c r="A421" s="7"/>
      <c r="B421" s="7"/>
      <c r="C421" s="9"/>
      <c r="D421" s="14"/>
    </row>
    <row r="422" spans="1:4" ht="18.75">
      <c r="A422" s="7"/>
      <c r="B422" s="7"/>
      <c r="C422" s="9"/>
      <c r="D422" s="14"/>
    </row>
    <row r="423" spans="1:4" ht="18.75">
      <c r="A423" s="7"/>
      <c r="B423" s="7"/>
      <c r="C423" s="9"/>
      <c r="D423" s="14"/>
    </row>
    <row r="424" spans="1:4" ht="18.75">
      <c r="A424" s="7"/>
      <c r="B424" s="7"/>
      <c r="C424" s="9"/>
      <c r="D424" s="14"/>
    </row>
    <row r="425" spans="1:4" ht="18.75">
      <c r="A425" s="7"/>
      <c r="B425" s="7"/>
      <c r="C425" s="9"/>
      <c r="D425" s="14"/>
    </row>
    <row r="426" spans="1:4" ht="18.75">
      <c r="A426" s="7"/>
      <c r="B426" s="10"/>
      <c r="C426" s="9"/>
      <c r="D426" s="14"/>
    </row>
    <row r="427" spans="1:8" s="3" customFormat="1" ht="18.75">
      <c r="A427" s="7"/>
      <c r="B427" s="7"/>
      <c r="C427" s="9"/>
      <c r="D427" s="14"/>
      <c r="E427" s="2"/>
      <c r="F427" s="2"/>
      <c r="G427" s="2"/>
      <c r="H427" s="2"/>
    </row>
    <row r="428" spans="1:4" ht="18.75">
      <c r="A428" s="7"/>
      <c r="B428" s="7"/>
      <c r="C428" s="9"/>
      <c r="D428" s="14"/>
    </row>
    <row r="429" spans="1:4" ht="18.75">
      <c r="A429" s="7"/>
      <c r="B429" s="7"/>
      <c r="C429" s="9"/>
      <c r="D429" s="14"/>
    </row>
    <row r="430" spans="1:4" ht="18.75">
      <c r="A430" s="7"/>
      <c r="B430" s="7"/>
      <c r="C430" s="9"/>
      <c r="D430" s="14"/>
    </row>
    <row r="431" spans="1:4" ht="18.75">
      <c r="A431" s="7"/>
      <c r="B431" s="7"/>
      <c r="C431" s="9"/>
      <c r="D431" s="14"/>
    </row>
    <row r="432" spans="1:4" ht="18.75">
      <c r="A432" s="7"/>
      <c r="B432" s="7"/>
      <c r="C432" s="9"/>
      <c r="D432" s="14"/>
    </row>
    <row r="433" spans="1:4" ht="18.75">
      <c r="A433" s="7"/>
      <c r="B433" s="7"/>
      <c r="C433" s="9"/>
      <c r="D433" s="14"/>
    </row>
    <row r="434" spans="1:4" ht="18.75">
      <c r="A434" s="7"/>
      <c r="B434" s="7"/>
      <c r="C434" s="9"/>
      <c r="D434" s="14"/>
    </row>
    <row r="435" spans="1:4" ht="18.75">
      <c r="A435" s="7"/>
      <c r="B435" s="7"/>
      <c r="C435" s="9"/>
      <c r="D435" s="14"/>
    </row>
    <row r="436" spans="1:4" ht="18.75">
      <c r="A436" s="7"/>
      <c r="B436" s="7"/>
      <c r="C436" s="9"/>
      <c r="D436" s="14"/>
    </row>
    <row r="437" spans="1:4" ht="18.75">
      <c r="A437" s="7"/>
      <c r="B437" s="7"/>
      <c r="C437" s="9"/>
      <c r="D437" s="14"/>
    </row>
    <row r="438" spans="1:4" ht="18.75">
      <c r="A438" s="7"/>
      <c r="B438" s="7"/>
      <c r="C438" s="9"/>
      <c r="D438" s="14"/>
    </row>
    <row r="439" spans="1:4" ht="18.75">
      <c r="A439" s="7"/>
      <c r="B439" s="7"/>
      <c r="C439" s="9"/>
      <c r="D439" s="14"/>
    </row>
    <row r="440" spans="1:4" ht="18.75">
      <c r="A440" s="7"/>
      <c r="B440" s="7"/>
      <c r="C440" s="9"/>
      <c r="D440" s="14"/>
    </row>
    <row r="441" spans="1:4" ht="18.75">
      <c r="A441" s="7"/>
      <c r="B441" s="7"/>
      <c r="C441" s="9"/>
      <c r="D441" s="14"/>
    </row>
    <row r="442" spans="1:4" ht="18.75">
      <c r="A442" s="7"/>
      <c r="B442" s="7"/>
      <c r="C442" s="9"/>
      <c r="D442" s="14"/>
    </row>
    <row r="443" spans="1:4" ht="18.75" customHeight="1">
      <c r="A443" s="7"/>
      <c r="B443" s="7"/>
      <c r="C443" s="9"/>
      <c r="D443" s="14"/>
    </row>
    <row r="444" spans="1:4" ht="18.75">
      <c r="A444" s="7"/>
      <c r="B444" s="7"/>
      <c r="C444" s="9"/>
      <c r="D444" s="14"/>
    </row>
    <row r="445" spans="1:4" ht="16.5" customHeight="1">
      <c r="A445" s="7"/>
      <c r="B445" s="7"/>
      <c r="C445" s="9"/>
      <c r="D445" s="14"/>
    </row>
    <row r="446" spans="1:4" ht="17.25" customHeight="1">
      <c r="A446" s="7"/>
      <c r="B446" s="7"/>
      <c r="C446" s="9"/>
      <c r="D446" s="14"/>
    </row>
    <row r="447" spans="1:4" ht="18.75">
      <c r="A447" s="7"/>
      <c r="B447" s="7"/>
      <c r="C447" s="9"/>
      <c r="D447" s="14"/>
    </row>
    <row r="448" spans="1:4" ht="18.75">
      <c r="A448" s="7"/>
      <c r="B448" s="7"/>
      <c r="C448" s="9"/>
      <c r="D448" s="14"/>
    </row>
    <row r="449" spans="1:4" ht="18.75">
      <c r="A449" s="7"/>
      <c r="B449" s="10"/>
      <c r="C449" s="9"/>
      <c r="D449" s="14"/>
    </row>
    <row r="450" spans="1:4" ht="18.75">
      <c r="A450" s="7"/>
      <c r="B450" s="7"/>
      <c r="C450" s="9"/>
      <c r="D450" s="14"/>
    </row>
    <row r="451" spans="1:4" ht="18.75">
      <c r="A451" s="7"/>
      <c r="B451" s="7"/>
      <c r="C451" s="9"/>
      <c r="D451" s="14"/>
    </row>
    <row r="452" spans="1:4" ht="18.75">
      <c r="A452" s="7"/>
      <c r="B452" s="7"/>
      <c r="C452" s="9"/>
      <c r="D452" s="14"/>
    </row>
    <row r="453" spans="1:4" ht="18.75">
      <c r="A453" s="7"/>
      <c r="B453" s="7"/>
      <c r="C453" s="9"/>
      <c r="D453" s="14"/>
    </row>
    <row r="454" spans="1:4" ht="18.75">
      <c r="A454" s="7"/>
      <c r="B454" s="10"/>
      <c r="C454" s="9"/>
      <c r="D454" s="14"/>
    </row>
    <row r="455" spans="1:4" ht="18.75">
      <c r="A455" s="7"/>
      <c r="B455" s="7"/>
      <c r="C455" s="9"/>
      <c r="D455" s="14"/>
    </row>
    <row r="456" spans="1:4" ht="18.75">
      <c r="A456" s="7"/>
      <c r="B456" s="7"/>
      <c r="C456" s="9"/>
      <c r="D456" s="14"/>
    </row>
    <row r="457" spans="1:4" ht="31.5" customHeight="1">
      <c r="A457" s="7"/>
      <c r="B457" s="7"/>
      <c r="C457" s="9"/>
      <c r="D457" s="14"/>
    </row>
    <row r="458" spans="1:4" ht="19.5" customHeight="1">
      <c r="A458" s="7"/>
      <c r="B458" s="7"/>
      <c r="C458" s="9"/>
      <c r="D458" s="14"/>
    </row>
    <row r="459" spans="1:4" ht="18.75">
      <c r="A459" s="7"/>
      <c r="B459" s="7"/>
      <c r="C459" s="9"/>
      <c r="D459" s="14"/>
    </row>
    <row r="460" spans="1:4" ht="18.75">
      <c r="A460" s="7"/>
      <c r="B460" s="7"/>
      <c r="C460" s="9"/>
      <c r="D460" s="14"/>
    </row>
    <row r="461" spans="1:4" ht="18.75">
      <c r="A461" s="7"/>
      <c r="B461" s="7"/>
      <c r="C461" s="9"/>
      <c r="D461" s="14"/>
    </row>
    <row r="462" spans="1:4" ht="18.75">
      <c r="A462" s="7"/>
      <c r="B462" s="7"/>
      <c r="C462" s="9"/>
      <c r="D462" s="14"/>
    </row>
    <row r="463" spans="1:4" ht="18.75">
      <c r="A463" s="7"/>
      <c r="B463" s="7"/>
      <c r="C463" s="9"/>
      <c r="D463" s="14"/>
    </row>
    <row r="464" spans="1:4" ht="18.75">
      <c r="A464" s="7"/>
      <c r="B464" s="7"/>
      <c r="C464" s="9"/>
      <c r="D464" s="14"/>
    </row>
    <row r="465" spans="1:4" ht="18.75">
      <c r="A465" s="7"/>
      <c r="B465" s="7"/>
      <c r="C465" s="9"/>
      <c r="D465" s="14"/>
    </row>
    <row r="466" spans="1:4" ht="18.75">
      <c r="A466" s="7"/>
      <c r="B466" s="7"/>
      <c r="C466" s="9"/>
      <c r="D466" s="14"/>
    </row>
    <row r="467" spans="1:4" ht="13.5" customHeight="1">
      <c r="A467" s="7"/>
      <c r="B467" s="10"/>
      <c r="C467" s="9"/>
      <c r="D467" s="14"/>
    </row>
    <row r="468" spans="1:4" ht="18.75">
      <c r="A468" s="7"/>
      <c r="B468" s="7"/>
      <c r="C468" s="9"/>
      <c r="D468" s="14"/>
    </row>
    <row r="469" spans="1:4" ht="18.75">
      <c r="A469" s="7"/>
      <c r="B469" s="7"/>
      <c r="C469" s="9"/>
      <c r="D469" s="14"/>
    </row>
    <row r="470" spans="1:4" ht="18.75">
      <c r="A470" s="7"/>
      <c r="B470" s="7"/>
      <c r="C470" s="9"/>
      <c r="D470" s="14"/>
    </row>
    <row r="471" spans="1:4" ht="18.75">
      <c r="A471" s="7"/>
      <c r="B471" s="7"/>
      <c r="C471" s="9"/>
      <c r="D471" s="14"/>
    </row>
    <row r="472" spans="1:4" ht="18.75">
      <c r="A472" s="7"/>
      <c r="B472" s="7"/>
      <c r="C472" s="9"/>
      <c r="D472" s="14"/>
    </row>
    <row r="473" spans="1:4" ht="18.75">
      <c r="A473" s="7"/>
      <c r="B473" s="7"/>
      <c r="C473" s="9"/>
      <c r="D473" s="14"/>
    </row>
    <row r="474" spans="1:4" ht="18.75">
      <c r="A474" s="7"/>
      <c r="B474" s="7"/>
      <c r="C474" s="9"/>
      <c r="D474" s="14"/>
    </row>
    <row r="475" spans="1:4" ht="18.75">
      <c r="A475" s="7"/>
      <c r="B475" s="7"/>
      <c r="C475" s="9"/>
      <c r="D475" s="14"/>
    </row>
    <row r="476" spans="1:4" ht="18.75">
      <c r="A476" s="7"/>
      <c r="B476" s="7"/>
      <c r="C476" s="9"/>
      <c r="D476" s="14"/>
    </row>
    <row r="477" spans="1:4" ht="18.75">
      <c r="A477" s="7"/>
      <c r="B477" s="7"/>
      <c r="C477" s="9"/>
      <c r="D477" s="14"/>
    </row>
    <row r="478" spans="1:4" ht="18.75">
      <c r="A478" s="7"/>
      <c r="B478" s="7"/>
      <c r="C478" s="9"/>
      <c r="D478" s="14"/>
    </row>
    <row r="479" spans="1:4" ht="18.75">
      <c r="A479" s="7"/>
      <c r="B479" s="7"/>
      <c r="C479" s="9"/>
      <c r="D479" s="14"/>
    </row>
    <row r="480" spans="1:4" ht="18.75">
      <c r="A480" s="7"/>
      <c r="B480" s="7"/>
      <c r="C480" s="9"/>
      <c r="D480" s="14"/>
    </row>
    <row r="481" spans="1:4" ht="18.75">
      <c r="A481" s="7"/>
      <c r="B481" s="16"/>
      <c r="C481" s="9"/>
      <c r="D481" s="14"/>
    </row>
    <row r="482" spans="1:4" ht="18.75">
      <c r="A482" s="7"/>
      <c r="B482" s="7"/>
      <c r="C482" s="9"/>
      <c r="D482" s="14"/>
    </row>
    <row r="483" spans="1:4" ht="18.75" customHeight="1">
      <c r="A483" s="7"/>
      <c r="B483" s="7"/>
      <c r="C483" s="9"/>
      <c r="D483" s="14"/>
    </row>
    <row r="484" spans="1:4" ht="18.75">
      <c r="A484" s="7"/>
      <c r="B484" s="7"/>
      <c r="C484" s="9"/>
      <c r="D484" s="14"/>
    </row>
    <row r="485" spans="1:4" ht="18.75">
      <c r="A485" s="7"/>
      <c r="B485" s="7"/>
      <c r="C485" s="9"/>
      <c r="D485" s="14"/>
    </row>
    <row r="486" spans="1:4" ht="18.75">
      <c r="A486" s="7"/>
      <c r="B486" s="7"/>
      <c r="C486" s="9"/>
      <c r="D486" s="14"/>
    </row>
    <row r="487" spans="1:4" ht="18.75">
      <c r="A487" s="7"/>
      <c r="B487" s="7"/>
      <c r="C487" s="9"/>
      <c r="D487" s="14"/>
    </row>
    <row r="488" spans="1:4" ht="18.75">
      <c r="A488" s="8"/>
      <c r="B488" s="8"/>
      <c r="C488" s="9"/>
      <c r="D488" s="14"/>
    </row>
    <row r="489" spans="1:4" ht="16.5" customHeight="1">
      <c r="A489" s="8"/>
      <c r="B489" s="8"/>
      <c r="C489" s="9"/>
      <c r="D489" s="14"/>
    </row>
    <row r="490" spans="1:4" ht="18.75">
      <c r="A490" s="8"/>
      <c r="B490" s="8"/>
      <c r="C490" s="9"/>
      <c r="D490" s="14"/>
    </row>
    <row r="491" spans="1:4" ht="18.75">
      <c r="A491" s="8"/>
      <c r="B491" s="8"/>
      <c r="C491" s="9"/>
      <c r="D491" s="14"/>
    </row>
    <row r="492" spans="1:4" ht="18.75">
      <c r="A492" s="8"/>
      <c r="B492" s="8"/>
      <c r="C492" s="9"/>
      <c r="D492" s="14"/>
    </row>
    <row r="493" spans="1:4" ht="18.75">
      <c r="A493" s="8"/>
      <c r="B493" s="8"/>
      <c r="C493" s="9"/>
      <c r="D493" s="14"/>
    </row>
    <row r="494" spans="1:4" ht="18.75">
      <c r="A494" s="8"/>
      <c r="B494" s="8"/>
      <c r="C494" s="9"/>
      <c r="D494" s="14"/>
    </row>
    <row r="495" spans="1:4" ht="15" customHeight="1">
      <c r="A495" s="8"/>
      <c r="B495" s="8"/>
      <c r="C495" s="9"/>
      <c r="D495" s="14"/>
    </row>
    <row r="496" spans="1:4" ht="18.75">
      <c r="A496" s="8"/>
      <c r="B496" s="8"/>
      <c r="C496" s="9"/>
      <c r="D496" s="14"/>
    </row>
    <row r="497" spans="1:4" ht="18.75">
      <c r="A497" s="8"/>
      <c r="B497" s="8"/>
      <c r="C497" s="9"/>
      <c r="D497" s="14"/>
    </row>
    <row r="498" spans="1:4" ht="18.75">
      <c r="A498" s="8"/>
      <c r="B498" s="8"/>
      <c r="C498" s="9"/>
      <c r="D498" s="14"/>
    </row>
    <row r="499" spans="1:4" ht="18.75">
      <c r="A499" s="8"/>
      <c r="B499" s="8"/>
      <c r="C499" s="9"/>
      <c r="D499" s="14"/>
    </row>
    <row r="500" spans="1:4" ht="18.75">
      <c r="A500" s="8"/>
      <c r="B500" s="8"/>
      <c r="C500" s="9"/>
      <c r="D500" s="14"/>
    </row>
    <row r="501" spans="1:4" ht="18" customHeight="1">
      <c r="A501" s="8"/>
      <c r="B501" s="8"/>
      <c r="C501" s="9"/>
      <c r="D501" s="14"/>
    </row>
    <row r="502" spans="1:4" ht="18.75">
      <c r="A502" s="8"/>
      <c r="B502" s="8"/>
      <c r="C502" s="9"/>
      <c r="D502" s="14"/>
    </row>
    <row r="503" spans="1:4" ht="18.75">
      <c r="A503" s="8"/>
      <c r="B503" s="8"/>
      <c r="C503" s="9"/>
      <c r="D503" s="14"/>
    </row>
    <row r="504" spans="1:4" ht="16.5" customHeight="1">
      <c r="A504" s="8"/>
      <c r="B504" s="8"/>
      <c r="C504" s="9"/>
      <c r="D504" s="14"/>
    </row>
    <row r="505" spans="1:4" ht="18.75">
      <c r="A505" s="8"/>
      <c r="B505" s="8"/>
      <c r="C505" s="9"/>
      <c r="D505" s="14"/>
    </row>
    <row r="506" spans="1:4" ht="18.75">
      <c r="A506" s="8"/>
      <c r="B506" s="8"/>
      <c r="C506" s="9"/>
      <c r="D506" s="14"/>
    </row>
    <row r="507" spans="1:4" ht="18.75">
      <c r="A507" s="8"/>
      <c r="B507" s="8"/>
      <c r="C507" s="9"/>
      <c r="D507" s="14"/>
    </row>
    <row r="508" spans="1:4" ht="18.75">
      <c r="A508" s="8"/>
      <c r="B508" s="8"/>
      <c r="C508" s="9"/>
      <c r="D508" s="14"/>
    </row>
    <row r="509" spans="1:4" ht="18.75">
      <c r="A509" s="8"/>
      <c r="B509" s="8"/>
      <c r="C509" s="9"/>
      <c r="D509" s="14"/>
    </row>
    <row r="510" spans="1:4" ht="18.75">
      <c r="A510" s="8"/>
      <c r="B510" s="8"/>
      <c r="C510" s="9"/>
      <c r="D510" s="14"/>
    </row>
    <row r="511" spans="1:4" ht="18.75">
      <c r="A511" s="8"/>
      <c r="B511" s="8"/>
      <c r="C511" s="9"/>
      <c r="D511" s="14"/>
    </row>
    <row r="512" spans="1:4" ht="18.75">
      <c r="A512" s="8"/>
      <c r="B512" s="8"/>
      <c r="C512" s="9"/>
      <c r="D512" s="14"/>
    </row>
    <row r="513" spans="1:4" ht="18.75">
      <c r="A513" s="8"/>
      <c r="B513" s="8"/>
      <c r="C513" s="9"/>
      <c r="D513" s="14"/>
    </row>
    <row r="514" spans="1:4" ht="18.75">
      <c r="A514" s="8"/>
      <c r="B514" s="8"/>
      <c r="C514" s="9"/>
      <c r="D514" s="14"/>
    </row>
    <row r="515" spans="1:4" ht="18.75">
      <c r="A515" s="8"/>
      <c r="B515" s="8"/>
      <c r="C515" s="9"/>
      <c r="D515" s="14"/>
    </row>
    <row r="516" spans="1:4" ht="18.75">
      <c r="A516" s="8"/>
      <c r="B516" s="8"/>
      <c r="C516" s="9"/>
      <c r="D516" s="14"/>
    </row>
    <row r="517" spans="1:4" ht="18.75">
      <c r="A517" s="8"/>
      <c r="B517" s="8"/>
      <c r="C517" s="9"/>
      <c r="D517" s="14"/>
    </row>
    <row r="518" spans="1:4" ht="18.75">
      <c r="A518" s="8"/>
      <c r="B518" s="8"/>
      <c r="C518" s="9"/>
      <c r="D518" s="14"/>
    </row>
    <row r="519" spans="1:4" ht="18.75">
      <c r="A519" s="8"/>
      <c r="B519" s="8"/>
      <c r="C519" s="9"/>
      <c r="D519" s="14"/>
    </row>
    <row r="520" spans="1:4" ht="18.75">
      <c r="A520" s="8"/>
      <c r="B520" s="8"/>
      <c r="C520" s="9"/>
      <c r="D520" s="14"/>
    </row>
    <row r="521" spans="1:4" ht="18.75">
      <c r="A521" s="8"/>
      <c r="B521" s="8"/>
      <c r="C521" s="9"/>
      <c r="D521" s="14"/>
    </row>
    <row r="522" spans="1:4" ht="18.75">
      <c r="A522" s="7"/>
      <c r="B522" s="7"/>
      <c r="C522" s="9"/>
      <c r="D522" s="14"/>
    </row>
    <row r="523" spans="1:4" ht="18.75">
      <c r="A523" s="7"/>
      <c r="B523" s="7"/>
      <c r="C523" s="9"/>
      <c r="D523" s="14"/>
    </row>
    <row r="524" spans="1:4" ht="18.75">
      <c r="A524" s="12"/>
      <c r="B524" s="12"/>
      <c r="D524" s="13"/>
    </row>
  </sheetData>
  <sheetProtection/>
  <mergeCells count="5">
    <mergeCell ref="A1:H1"/>
    <mergeCell ref="A9:G10"/>
    <mergeCell ref="E2:F2"/>
    <mergeCell ref="A2:D3"/>
    <mergeCell ref="G2:H2"/>
  </mergeCells>
  <printOptions/>
  <pageMargins left="0.75" right="0.75" top="0.74" bottom="0.58" header="0.5" footer="0.5"/>
  <pageSetup horizontalDpi="600" verticalDpi="600" orientation="landscape" paperSize="9" scale="82" r:id="rId3"/>
  <headerFooter alignWithMargins="0">
    <oddHeader>&amp;L&amp;"MAC C Times,Bold"&amp;12Prilog 1 - Obrazec M 2</oddHeader>
  </headerFooter>
  <legacyDrawing r:id="rId2"/>
</worksheet>
</file>

<file path=xl/worksheets/sheet2.xml><?xml version="1.0" encoding="utf-8"?>
<worksheet xmlns="http://schemas.openxmlformats.org/spreadsheetml/2006/main" xmlns:r="http://schemas.openxmlformats.org/officeDocument/2006/relationships">
  <dimension ref="B1:E9"/>
  <sheetViews>
    <sheetView showGridLines="0" zoomScalePageLayoutView="0" workbookViewId="0" topLeftCell="A1">
      <selection activeCell="A1" sqref="A1"/>
    </sheetView>
  </sheetViews>
  <sheetFormatPr defaultColWidth="9.00390625" defaultRowHeight="12.75"/>
  <cols>
    <col min="1" max="1" width="1.12109375" style="0" customWidth="1"/>
    <col min="2" max="2" width="64.375" style="0" customWidth="1"/>
    <col min="3" max="3" width="1.625" style="0" customWidth="1"/>
    <col min="4" max="4" width="5.625" style="0" customWidth="1"/>
    <col min="5" max="5" width="16.00390625" style="0" customWidth="1"/>
  </cols>
  <sheetData>
    <row r="1" spans="2:5" ht="12.75">
      <c r="B1" s="128" t="s">
        <v>52</v>
      </c>
      <c r="C1" s="129"/>
      <c r="D1" s="134"/>
      <c r="E1" s="134"/>
    </row>
    <row r="2" spans="2:5" ht="12.75">
      <c r="B2" s="128" t="s">
        <v>53</v>
      </c>
      <c r="C2" s="129"/>
      <c r="D2" s="134"/>
      <c r="E2" s="134"/>
    </row>
    <row r="3" spans="2:5" ht="12.75">
      <c r="B3" s="130"/>
      <c r="C3" s="130"/>
      <c r="D3" s="135"/>
      <c r="E3" s="135"/>
    </row>
    <row r="4" spans="2:5" ht="38.25">
      <c r="B4" s="131" t="s">
        <v>54</v>
      </c>
      <c r="C4" s="130"/>
      <c r="D4" s="135"/>
      <c r="E4" s="135"/>
    </row>
    <row r="5" spans="2:5" ht="12.75">
      <c r="B5" s="130"/>
      <c r="C5" s="130"/>
      <c r="D5" s="135"/>
      <c r="E5" s="135"/>
    </row>
    <row r="6" spans="2:5" ht="25.5">
      <c r="B6" s="128" t="s">
        <v>55</v>
      </c>
      <c r="C6" s="129"/>
      <c r="D6" s="134"/>
      <c r="E6" s="136" t="s">
        <v>56</v>
      </c>
    </row>
    <row r="7" spans="2:5" ht="13.5" thickBot="1">
      <c r="B7" s="130"/>
      <c r="C7" s="130"/>
      <c r="D7" s="135"/>
      <c r="E7" s="135"/>
    </row>
    <row r="8" spans="2:5" ht="39" thickBot="1">
      <c r="B8" s="132" t="s">
        <v>57</v>
      </c>
      <c r="C8" s="133"/>
      <c r="D8" s="137"/>
      <c r="E8" s="138">
        <v>4</v>
      </c>
    </row>
    <row r="9" spans="2:5" ht="12.75">
      <c r="B9" s="130"/>
      <c r="C9" s="130"/>
      <c r="D9" s="135"/>
      <c r="E9" s="13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Finance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MF</dc:creator>
  <cp:keywords/>
  <dc:description/>
  <cp:lastModifiedBy>seven</cp:lastModifiedBy>
  <cp:lastPrinted>2020-04-22T08:53:32Z</cp:lastPrinted>
  <dcterms:created xsi:type="dcterms:W3CDTF">2005-09-26T12:32:19Z</dcterms:created>
  <dcterms:modified xsi:type="dcterms:W3CDTF">2022-12-16T11:22:42Z</dcterms:modified>
  <cp:category/>
  <cp:version/>
  <cp:contentType/>
  <cp:contentStatus/>
</cp:coreProperties>
</file>